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https://brabts-my.sharepoint.com/personal/morten_krogenes_bits_no/Documents/Bits/Bits Nettside/"/>
    </mc:Choice>
  </mc:AlternateContent>
  <xr:revisionPtr revIDLastSave="0" documentId="8_{B57D20A6-C508-4662-9B40-2D5E13AE3DF3}" xr6:coauthVersionLast="47" xr6:coauthVersionMax="47" xr10:uidLastSave="{00000000-0000-0000-0000-000000000000}"/>
  <bookViews>
    <workbookView xWindow="-110" yWindow="-110" windowWidth="19420" windowHeight="11500" xr2:uid="{00000000-000D-0000-FFFF-FFFF00000000}"/>
  </bookViews>
  <sheets>
    <sheet name="Egenmeldingsskjema Nivå 2" sheetId="1" r:id="rId1"/>
    <sheet name="Sheet1" sheetId="5" state="hidden" r:id="rId2"/>
    <sheet name="Sheet2" sheetId="2" state="hidden" r:id="rId3"/>
    <sheet name="Sheet3" sheetId="4" state="hidden" r:id="rId4"/>
  </sheets>
  <definedNames>
    <definedName name="Bekreftet">Table3[Bekreftet]</definedName>
    <definedName name="JaNei">Table1[JaNei]</definedName>
    <definedName name="Reservekonto">Table4[Reservekonto]</definedName>
    <definedName name="Transaksjonstyper">Table2[Transaksjonstyper]</definedName>
    <definedName name="_xlnm.Print_Area" localSheetId="0">'Egenmeldingsskjema Nivå 2'!$A$1:$R$235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304" i="1" l="1"/>
  <c r="AC304" i="1"/>
  <c r="AB304" i="1"/>
  <c r="AA304" i="1"/>
  <c r="W304" i="1"/>
  <c r="V304" i="1"/>
  <c r="U304" i="1"/>
  <c r="T304" i="1"/>
  <c r="AD303" i="1"/>
  <c r="AC303" i="1"/>
  <c r="AB303" i="1"/>
  <c r="AA303" i="1"/>
  <c r="W303" i="1"/>
  <c r="V303" i="1"/>
  <c r="U303" i="1"/>
  <c r="T303"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5" i="1"/>
  <c r="W306" i="1"/>
  <c r="W307" i="1"/>
  <c r="W308" i="1"/>
  <c r="W309" i="1"/>
  <c r="W310" i="1"/>
  <c r="W311" i="1"/>
  <c r="W240" i="1"/>
  <c r="W239" i="1"/>
  <c r="AD311" i="1"/>
  <c r="AF296" i="1"/>
  <c r="Z296" i="1"/>
  <c r="Y296" i="1"/>
  <c r="V296" i="1"/>
  <c r="U296" i="1"/>
  <c r="T296" i="1"/>
  <c r="AA311" i="1" l="1"/>
  <c r="V311" i="1"/>
  <c r="U311" i="1"/>
  <c r="T311" i="1"/>
  <c r="AF295" i="1"/>
  <c r="Z294" i="1"/>
  <c r="Y294" i="1"/>
  <c r="AF293" i="1"/>
  <c r="AF292" i="1"/>
  <c r="AF291" i="1"/>
  <c r="AF290" i="1"/>
  <c r="AF289" i="1"/>
  <c r="AF288" i="1"/>
  <c r="AF287" i="1"/>
  <c r="AF286" i="1"/>
  <c r="AF285" i="1"/>
  <c r="AF284" i="1"/>
  <c r="AF283" i="1"/>
  <c r="AF282" i="1"/>
  <c r="Z282" i="1"/>
  <c r="AA282" i="1"/>
  <c r="Y282" i="1"/>
  <c r="V282" i="1"/>
  <c r="U282" i="1"/>
  <c r="T282" i="1"/>
  <c r="AF281" i="1"/>
  <c r="AF280" i="1"/>
  <c r="AA279" i="1"/>
  <c r="AD307" i="1" l="1"/>
  <c r="AC307" i="1"/>
  <c r="AB307" i="1"/>
  <c r="AA307" i="1"/>
  <c r="AD306" i="1"/>
  <c r="AC306" i="1"/>
  <c r="AB306" i="1"/>
  <c r="AA306" i="1"/>
  <c r="AD305" i="1"/>
  <c r="AC305" i="1"/>
  <c r="AB305" i="1"/>
  <c r="AA305" i="1"/>
  <c r="V306" i="1"/>
  <c r="U306" i="1"/>
  <c r="T306" i="1"/>
  <c r="V307" i="1"/>
  <c r="U307" i="1"/>
  <c r="T307" i="1"/>
  <c r="V305" i="1"/>
  <c r="U305" i="1"/>
  <c r="T305" i="1"/>
  <c r="AA302" i="1"/>
  <c r="AA301" i="1"/>
  <c r="AF294" i="1"/>
  <c r="AA239" i="1"/>
  <c r="AF239" i="1"/>
  <c r="V239" i="1"/>
  <c r="U239" i="1"/>
  <c r="T239" i="1"/>
  <c r="AF279" i="1"/>
  <c r="V312" i="1"/>
  <c r="V244" i="1"/>
  <c r="V245" i="1"/>
  <c r="V246" i="1"/>
  <c r="V247" i="1"/>
  <c r="V248" i="1"/>
  <c r="V249" i="1"/>
  <c r="V250" i="1"/>
  <c r="V251" i="1"/>
  <c r="V252" i="1"/>
  <c r="V253" i="1"/>
  <c r="V254" i="1"/>
  <c r="V255" i="1"/>
  <c r="V256" i="1"/>
  <c r="V257" i="1"/>
  <c r="V258" i="1"/>
  <c r="V259" i="1"/>
  <c r="V260" i="1"/>
  <c r="V261" i="1"/>
  <c r="V262" i="1"/>
  <c r="V263" i="1"/>
  <c r="V264" i="1"/>
  <c r="V265" i="1"/>
  <c r="V266" i="1"/>
  <c r="V267" i="1"/>
  <c r="V268" i="1"/>
  <c r="V269" i="1"/>
  <c r="V270" i="1"/>
  <c r="V271" i="1"/>
  <c r="V272" i="1"/>
  <c r="V273" i="1"/>
  <c r="V274" i="1"/>
  <c r="V275" i="1"/>
  <c r="V276" i="1"/>
  <c r="V277" i="1"/>
  <c r="V278" i="1"/>
  <c r="V279" i="1"/>
  <c r="V280" i="1"/>
  <c r="V281" i="1"/>
  <c r="V283" i="1"/>
  <c r="V284" i="1"/>
  <c r="V285" i="1"/>
  <c r="V286" i="1"/>
  <c r="V287" i="1"/>
  <c r="V288" i="1"/>
  <c r="V289" i="1"/>
  <c r="V290" i="1"/>
  <c r="V291" i="1"/>
  <c r="V292" i="1"/>
  <c r="V293" i="1"/>
  <c r="V294" i="1"/>
  <c r="V295" i="1"/>
  <c r="V297" i="1"/>
  <c r="V298" i="1"/>
  <c r="V299" i="1"/>
  <c r="V300" i="1"/>
  <c r="V301" i="1"/>
  <c r="V302" i="1"/>
  <c r="V308" i="1"/>
  <c r="V309" i="1"/>
  <c r="V310" i="1"/>
  <c r="T238" i="1"/>
  <c r="U238" i="1"/>
  <c r="V238" i="1"/>
  <c r="V241" i="1"/>
  <c r="V242" i="1"/>
  <c r="V243" i="1"/>
  <c r="V240" i="1"/>
  <c r="AF297" i="1" l="1"/>
  <c r="U279" i="1"/>
  <c r="T279" i="1"/>
  <c r="AB312" i="1"/>
  <c r="AD310" i="1"/>
  <c r="AC310" i="1"/>
  <c r="AA310" i="1"/>
  <c r="T310" i="1"/>
  <c r="U310" i="1"/>
  <c r="T312" i="1"/>
  <c r="U312" i="1"/>
  <c r="T299" i="1"/>
  <c r="U299" i="1"/>
  <c r="T300" i="1"/>
  <c r="U300" i="1"/>
  <c r="T301" i="1"/>
  <c r="U301" i="1"/>
  <c r="T302" i="1"/>
  <c r="U302" i="1"/>
  <c r="T308" i="1"/>
  <c r="U308" i="1"/>
  <c r="T309" i="1"/>
  <c r="U309" i="1"/>
  <c r="AD309" i="1"/>
  <c r="AD308" i="1"/>
  <c r="AC309" i="1"/>
  <c r="AC308" i="1"/>
  <c r="AA309" i="1"/>
  <c r="AA308" i="1"/>
  <c r="AD302" i="1"/>
  <c r="AD301" i="1"/>
  <c r="AD300" i="1"/>
  <c r="AD299" i="1"/>
  <c r="AD298" i="1"/>
  <c r="AC302" i="1"/>
  <c r="AC301" i="1"/>
  <c r="AC300" i="1"/>
  <c r="AC299" i="1"/>
  <c r="AC298" i="1"/>
  <c r="AB302" i="1"/>
  <c r="AB301" i="1"/>
  <c r="AB300" i="1"/>
  <c r="AB299" i="1"/>
  <c r="AB298" i="1"/>
  <c r="AA300" i="1"/>
  <c r="AA299" i="1"/>
  <c r="AA298" i="1"/>
  <c r="T298" i="1"/>
  <c r="U298" i="1"/>
  <c r="T240" i="1"/>
  <c r="U240" i="1"/>
  <c r="T241" i="1"/>
  <c r="U241" i="1"/>
  <c r="T242" i="1"/>
  <c r="U242" i="1"/>
  <c r="T243" i="1"/>
  <c r="U243" i="1"/>
  <c r="T244" i="1"/>
  <c r="U244" i="1"/>
  <c r="T245" i="1"/>
  <c r="U245" i="1"/>
  <c r="T246" i="1"/>
  <c r="U246" i="1"/>
  <c r="T247" i="1"/>
  <c r="U247" i="1"/>
  <c r="T248" i="1"/>
  <c r="U248" i="1"/>
  <c r="T249" i="1"/>
  <c r="U249" i="1"/>
  <c r="T250" i="1"/>
  <c r="U250" i="1"/>
  <c r="T251" i="1"/>
  <c r="U251" i="1"/>
  <c r="T252" i="1"/>
  <c r="U252" i="1"/>
  <c r="T253" i="1"/>
  <c r="U253" i="1"/>
  <c r="T254" i="1"/>
  <c r="U254" i="1"/>
  <c r="T255" i="1"/>
  <c r="U255" i="1"/>
  <c r="T256" i="1"/>
  <c r="U256" i="1"/>
  <c r="T257" i="1"/>
  <c r="U257" i="1"/>
  <c r="T258" i="1"/>
  <c r="U258" i="1"/>
  <c r="T259" i="1"/>
  <c r="U259" i="1"/>
  <c r="T260" i="1"/>
  <c r="U260" i="1"/>
  <c r="T261" i="1"/>
  <c r="U261" i="1"/>
  <c r="T262" i="1"/>
  <c r="U262" i="1"/>
  <c r="T263" i="1"/>
  <c r="U263" i="1"/>
  <c r="T264" i="1"/>
  <c r="U264" i="1"/>
  <c r="T265" i="1"/>
  <c r="U265" i="1"/>
  <c r="T266" i="1"/>
  <c r="U266" i="1"/>
  <c r="T267" i="1"/>
  <c r="U267" i="1"/>
  <c r="T268" i="1"/>
  <c r="U268" i="1"/>
  <c r="T269" i="1"/>
  <c r="U269" i="1"/>
  <c r="T270" i="1"/>
  <c r="U270" i="1"/>
  <c r="T271" i="1"/>
  <c r="U271" i="1"/>
  <c r="T272" i="1"/>
  <c r="U272" i="1"/>
  <c r="T273" i="1"/>
  <c r="U273" i="1"/>
  <c r="T274" i="1"/>
  <c r="U274" i="1"/>
  <c r="T275" i="1"/>
  <c r="U275" i="1"/>
  <c r="T276" i="1"/>
  <c r="U276" i="1"/>
  <c r="T277" i="1"/>
  <c r="U277" i="1"/>
  <c r="T278" i="1"/>
  <c r="U278" i="1"/>
  <c r="T280" i="1"/>
  <c r="U280" i="1"/>
  <c r="T281" i="1"/>
  <c r="U281" i="1"/>
  <c r="T283" i="1"/>
  <c r="U283" i="1"/>
  <c r="T284" i="1"/>
  <c r="U284" i="1"/>
  <c r="T285" i="1"/>
  <c r="U285" i="1"/>
  <c r="T286" i="1"/>
  <c r="U286" i="1"/>
  <c r="T287" i="1"/>
  <c r="U287" i="1"/>
  <c r="T288" i="1"/>
  <c r="U288" i="1"/>
  <c r="T289" i="1"/>
  <c r="U289" i="1"/>
  <c r="T290" i="1"/>
  <c r="U290" i="1"/>
  <c r="T291" i="1"/>
  <c r="U291" i="1"/>
  <c r="T292" i="1"/>
  <c r="U292" i="1"/>
  <c r="T293" i="1"/>
  <c r="U293" i="1"/>
  <c r="T294" i="1"/>
  <c r="U294" i="1"/>
  <c r="T295" i="1"/>
  <c r="U295" i="1"/>
  <c r="T297" i="1"/>
  <c r="U297" i="1"/>
  <c r="C208" i="1" l="1"/>
  <c r="Y297" i="1" l="1"/>
  <c r="Z297" i="1"/>
  <c r="AA297" i="1"/>
  <c r="AA294" i="1"/>
  <c r="Z295" i="1" l="1"/>
  <c r="Z286" i="1"/>
  <c r="Z287" i="1"/>
  <c r="Z288" i="1"/>
  <c r="Z289" i="1"/>
  <c r="AF278" i="1" l="1"/>
  <c r="AF277" i="1"/>
  <c r="AF276" i="1"/>
  <c r="AF275" i="1"/>
  <c r="AF274" i="1"/>
  <c r="AF273" i="1"/>
  <c r="AF272" i="1"/>
  <c r="AF271" i="1"/>
  <c r="AF270" i="1"/>
  <c r="AF269" i="1"/>
  <c r="AF268" i="1"/>
  <c r="AF267" i="1"/>
  <c r="AF266" i="1"/>
  <c r="AF265" i="1"/>
  <c r="AF264" i="1"/>
  <c r="AF263" i="1"/>
  <c r="AF262" i="1"/>
  <c r="AF261" i="1"/>
  <c r="AF260" i="1"/>
  <c r="AF259" i="1"/>
  <c r="AF258" i="1"/>
  <c r="AF257" i="1"/>
  <c r="AF256" i="1"/>
  <c r="AF255" i="1"/>
  <c r="AF254" i="1"/>
  <c r="AF253" i="1"/>
  <c r="AF252" i="1"/>
  <c r="AF251" i="1"/>
  <c r="AF250" i="1"/>
  <c r="AF249" i="1"/>
  <c r="AF248" i="1"/>
  <c r="AF247" i="1"/>
  <c r="AF246" i="1"/>
  <c r="AF245" i="1"/>
  <c r="AF244" i="1"/>
  <c r="AF243" i="1"/>
  <c r="AF242" i="1"/>
  <c r="AF241" i="1"/>
  <c r="AF240" i="1"/>
  <c r="AF238" i="1"/>
  <c r="Y295" i="1"/>
  <c r="AA295" i="1"/>
  <c r="AA293" i="1"/>
  <c r="Y292" i="1"/>
  <c r="Y293" i="1"/>
  <c r="AA292" i="1"/>
  <c r="Z290" i="1"/>
  <c r="AA291" i="1"/>
  <c r="Y291" i="1"/>
  <c r="AA290" i="1"/>
  <c r="Y290" i="1"/>
  <c r="Y289" i="1"/>
  <c r="AA289" i="1"/>
  <c r="Y288" i="1"/>
  <c r="Y287" i="1"/>
  <c r="AA288" i="1"/>
  <c r="AA287" i="1"/>
  <c r="Y286" i="1"/>
  <c r="AA286" i="1"/>
  <c r="AA283" i="1"/>
  <c r="AA284" i="1"/>
  <c r="AA285" i="1"/>
  <c r="Z283" i="1"/>
  <c r="Z284" i="1"/>
  <c r="Z285" i="1"/>
  <c r="Y285" i="1"/>
  <c r="Y284" i="1"/>
  <c r="Y283" i="1"/>
  <c r="AA281" i="1"/>
  <c r="Z281" i="1"/>
  <c r="Z280" i="1"/>
  <c r="Y281" i="1"/>
  <c r="Y280" i="1"/>
  <c r="AA280" i="1"/>
  <c r="AA278" i="1"/>
  <c r="AA277" i="1"/>
  <c r="AA276" i="1"/>
  <c r="AA275" i="1"/>
  <c r="AA274" i="1"/>
  <c r="AA273" i="1"/>
  <c r="AA272" i="1"/>
  <c r="AA271" i="1"/>
  <c r="AA270" i="1"/>
  <c r="AA269" i="1"/>
  <c r="AA268" i="1"/>
  <c r="AA267" i="1"/>
  <c r="AA266" i="1"/>
  <c r="AA265" i="1"/>
  <c r="AA264" i="1"/>
  <c r="AA263" i="1"/>
  <c r="AA262" i="1"/>
  <c r="AA261" i="1"/>
  <c r="AA260" i="1"/>
  <c r="AA259" i="1"/>
  <c r="AA258" i="1"/>
  <c r="AA257" i="1"/>
  <c r="AA256" i="1"/>
  <c r="AA255" i="1"/>
  <c r="AA254" i="1"/>
  <c r="AA253" i="1"/>
  <c r="AA252" i="1"/>
  <c r="AA251" i="1"/>
  <c r="AA250" i="1"/>
  <c r="AA249" i="1"/>
  <c r="AA244" i="1"/>
  <c r="AA245" i="1"/>
  <c r="AA246" i="1"/>
  <c r="AA247" i="1"/>
  <c r="AA248" i="1"/>
  <c r="AA243" i="1"/>
  <c r="AA242" i="1"/>
  <c r="AA241" i="1"/>
  <c r="AA240" i="1"/>
  <c r="AA238" i="1"/>
  <c r="A8" i="4" l="1"/>
  <c r="A3" i="4"/>
  <c r="A177" i="1"/>
  <c r="A7" i="4"/>
  <c r="A5" i="4"/>
  <c r="Z291" i="1" l="1"/>
  <c r="AD291" i="1" s="1"/>
  <c r="Z292" i="1"/>
  <c r="C177" i="1"/>
  <c r="A181" i="1"/>
  <c r="Z293" i="1" l="1"/>
  <c r="AD293" i="1" s="1"/>
  <c r="C181" i="1"/>
</calcChain>
</file>

<file path=xl/sharedStrings.xml><?xml version="1.0" encoding="utf-8"?>
<sst xmlns="http://schemas.openxmlformats.org/spreadsheetml/2006/main" count="576" uniqueCount="219">
  <si>
    <t>Link</t>
  </si>
  <si>
    <t>SKJEMA FOR EGENMELDING</t>
  </si>
  <si>
    <t>FOR BANKER I NICS PÅ NIVÅ 2 MED OPPGJØR GJENNOM PRIVAT OPPGJØRSBANK</t>
  </si>
  <si>
    <t>PERIODE:</t>
  </si>
  <si>
    <t>LINKER TIL KAPITLER I SKJEMAET</t>
  </si>
  <si>
    <t>VEDLEGG</t>
  </si>
  <si>
    <t>1. Regelverk, avtaler og retningslinjer</t>
  </si>
  <si>
    <t xml:space="preserve">Regler for avregning og oppgjør av transaksjoner som inngår i NICS, med vedlegg </t>
  </si>
  <si>
    <t>2. Generelle opplysninger om banken</t>
  </si>
  <si>
    <t>Regler for forholdet mellom oppgjørsbanker for nivå 2 og NICS, med vedlegg</t>
  </si>
  <si>
    <t>3. Håndtering av drifts- og likviditetsproblemer</t>
  </si>
  <si>
    <t>Felles varslingskrav for aktørene i NICS</t>
  </si>
  <si>
    <t>4. Drift og beredskap for likviditetsfunksjonen</t>
  </si>
  <si>
    <t>5. Bankens egenvurdering</t>
  </si>
  <si>
    <t>6. Bekreftelse fra banken</t>
  </si>
  <si>
    <t>Bankens navn</t>
  </si>
  <si>
    <t>Org.nr</t>
  </si>
  <si>
    <t>Regnr (konsern)</t>
  </si>
  <si>
    <t>REGELVERK, AVTALER OG RETNINGSLINJER</t>
  </si>
  <si>
    <t>Til toppen av skjemaet</t>
  </si>
  <si>
    <t>1.1</t>
  </si>
  <si>
    <t>Banken er kjent med reglene og varslingskravene i kapittel 1, underpunkt a til c.</t>
  </si>
  <si>
    <t>GENERELLE OPPLYSNINGER OM BANKEN</t>
  </si>
  <si>
    <t>2.1</t>
  </si>
  <si>
    <t>Funksjon</t>
  </si>
  <si>
    <t>Kontaktperson</t>
  </si>
  <si>
    <t>Telefon arbeid</t>
  </si>
  <si>
    <t>Telefon mobil</t>
  </si>
  <si>
    <t>E-post</t>
  </si>
  <si>
    <t>Operativ enhet likviditet</t>
  </si>
  <si>
    <t>Vakttelefon</t>
  </si>
  <si>
    <t>Kontakt 1</t>
  </si>
  <si>
    <t>Banken plikter straks å underrette Bits om endringer i navn, telefon og adresseliste for kontaktpersoner.</t>
  </si>
  <si>
    <t>VARSLING FRA MEDHJELPER PÅ VEGNE AV BANK</t>
  </si>
  <si>
    <t>2.2</t>
  </si>
  <si>
    <t xml:space="preserve">Har banken overlatt utførelsen av varslingsplikten til en medhjelper som kan opptre på bankens vegne når det gjelder varsling om driftsproblemer? 
</t>
  </si>
  <si>
    <t>2.2.1</t>
  </si>
  <si>
    <t xml:space="preserve">Hvis ja, vennligst oppgi navn på medhjelper og kontaktperson: </t>
  </si>
  <si>
    <t>Navn på medhjelper</t>
  </si>
  <si>
    <t>TRANSAKSJONSUTVEKSLING MED NICS</t>
  </si>
  <si>
    <t>2.3</t>
  </si>
  <si>
    <t>Vennligst opplys om datasentraler som brukes av banken for innsending/mottak av transaksjoner til/fra NICS:</t>
  </si>
  <si>
    <t>Datasentral navn</t>
  </si>
  <si>
    <t>Lokasjon (land)</t>
  </si>
  <si>
    <t>Datasentral nr</t>
  </si>
  <si>
    <t>Innsending til NICS</t>
  </si>
  <si>
    <t>Mottak fra NICS</t>
  </si>
  <si>
    <t>Transaksjonstyper</t>
  </si>
  <si>
    <t xml:space="preserve">Banken skal informere NICS Drift om endringer/oppgraderinger av systemer som leverer eller mottar transaksjoner til/fra NICS. Slik informasjon skal sendes til NICS Drift senest en uke før endringen produksjonssettes. Informasjonen skal inneholde opplysninger om tidspunkt for produksjonssetting av endringen og om periode for eventuell stans i datasentralens innsending/mottak av transaksjoner i relasjon til NICS. </t>
  </si>
  <si>
    <t>KRYPTERING AV INTERBANKFILER TIL OG FRA NICS</t>
  </si>
  <si>
    <t>2.4</t>
  </si>
  <si>
    <t>2.5</t>
  </si>
  <si>
    <t>Navn</t>
  </si>
  <si>
    <t>E-postadresse</t>
  </si>
  <si>
    <t>Telefon</t>
  </si>
  <si>
    <t>HÅNDTERING AV DRIFTSPROBLEMER OG CAP-OVERSKRIDELSER</t>
  </si>
  <si>
    <t>VARSLINGSPLANER</t>
  </si>
  <si>
    <t>3.1</t>
  </si>
  <si>
    <t xml:space="preserve">Når er siste utgave av bankens egen varslingsplan datert? </t>
  </si>
  <si>
    <t>3.2</t>
  </si>
  <si>
    <r>
      <t xml:space="preserve">Inngår varsling og avviksrapportering i henhold til </t>
    </r>
    <r>
      <rPr>
        <b/>
        <i/>
        <sz val="16"/>
        <rFont val="Calibri"/>
        <family val="2"/>
      </rPr>
      <t>Varslingskravene</t>
    </r>
    <r>
      <rPr>
        <b/>
        <sz val="16"/>
        <rFont val="Calibri"/>
        <family val="2"/>
      </rPr>
      <t xml:space="preserve"> i bankens egen varslingsplan?</t>
    </r>
  </si>
  <si>
    <t>3.3</t>
  </si>
  <si>
    <t>3.4</t>
  </si>
  <si>
    <t>3.5</t>
  </si>
  <si>
    <t>LIKVIDITETSFUNKSJONEN OG OPPGJØRSTJENESTER</t>
  </si>
  <si>
    <t>LIKVIDITETSFUNKSJONEN</t>
  </si>
  <si>
    <t>4.1</t>
  </si>
  <si>
    <t xml:space="preserve">Innenfor hvilket tidsrom er bankens likviditetsfunksjon bemannet? </t>
  </si>
  <si>
    <t xml:space="preserve">Bits AS anbefaler at likviditetsfunksjonen for bank på nivå 2 som et minimum er bemannet til siste daglige NICS Netto er gjort opp i Norges Bank. Dette vil normalt være rundt kl. 15.35. </t>
  </si>
  <si>
    <t>OPPGJØRSJENESTER</t>
  </si>
  <si>
    <t>4.2</t>
  </si>
  <si>
    <t>Hvilken privat oppgjørsbank benyttes av banken?</t>
  </si>
  <si>
    <t>Navn på oppgjørsbank</t>
  </si>
  <si>
    <t>4.3</t>
  </si>
  <si>
    <t xml:space="preserve">Har banken konto i Norges Bank som kan benyttes som reserve oppgjørskonto? 
</t>
  </si>
  <si>
    <t xml:space="preserve">Det kan oppstå situasjoner der en oppgjørsbank av ulike årsaker ikke kan utføre sin funksjon som oppgjørsbank for nivå 2 banker. En slik situasjon kan oppstå hvis oppgjørsbanken har et alvorlig og langvarig driftsproblem eller hvis den settes under offentlig administrasjonen. Det anbefales derfor at alle nivå 2 banker etablerer et forhold til en reserve oppgjørsbank. Reserve oppgjørsbank kan være Norges Bank eller en privat oppgjørsbank.  </t>
  </si>
  <si>
    <t>Ordinær konto</t>
  </si>
  <si>
    <t>Ja</t>
  </si>
  <si>
    <t>Navn på alternativ oppgjørsbank</t>
  </si>
  <si>
    <t>4.4</t>
  </si>
  <si>
    <t>BANKENS EGENVURDERING</t>
  </si>
  <si>
    <t>5.1</t>
  </si>
  <si>
    <t xml:space="preserve">På en skala fra 1 til 4, gi bankens egen samlede vurdering av bankens evne til å håndtere sin deltakelse i, herunder kjennskap til relevant regelverk og beredskap til å takle drifts- og likviditetsproblemer i egen bank eller hos oppgjørsbanken.   </t>
  </si>
  <si>
    <t xml:space="preserve">1 = Svært svak
2 = Svak
3 = Middels
4 = Bra
</t>
  </si>
  <si>
    <t>BEKREFTELSE FRA BANKEN</t>
  </si>
  <si>
    <t>Denne siden (side 8) skal skrives ut og signeres av administrerende direktør i banken. Se veiledningens punkt 3.</t>
  </si>
  <si>
    <t>Bekreftelse fra:</t>
  </si>
  <si>
    <t>Bankens navn og regnr (konsern)</t>
  </si>
  <si>
    <t>Kontaktperson i banken hvis Bits har spørsmål til besvarelsen:</t>
  </si>
  <si>
    <t>Navn:</t>
  </si>
  <si>
    <t>Telefonnr:</t>
  </si>
  <si>
    <t>E-post:</t>
  </si>
  <si>
    <t>Jeg bekrefter at opplysningene gitt i punkt 1 til og med punkt 5 er korrekt.</t>
  </si>
  <si>
    <t>Fylles ut og signeres av administrerende direktør:</t>
  </si>
  <si>
    <t>Dato:</t>
  </si>
  <si>
    <t>Stilling:</t>
  </si>
  <si>
    <t>Signatur:</t>
  </si>
  <si>
    <t>Følgende sendes til Bits på e-post:</t>
  </si>
  <si>
    <t>NICS@bits.no</t>
  </si>
  <si>
    <t xml:space="preserve">2: Ferdig utfylt Excel-skjema </t>
  </si>
  <si>
    <t>Bank</t>
  </si>
  <si>
    <t>Regnr</t>
  </si>
  <si>
    <t>Periode</t>
  </si>
  <si>
    <t>Kap #</t>
  </si>
  <si>
    <t>Kap #.#</t>
  </si>
  <si>
    <t>Kap #.#.#</t>
  </si>
  <si>
    <t>Overskrift #</t>
  </si>
  <si>
    <t>Overskrift #.#</t>
  </si>
  <si>
    <t>Område</t>
  </si>
  <si>
    <t>Type</t>
  </si>
  <si>
    <t>Svartype</t>
  </si>
  <si>
    <t>Svar</t>
  </si>
  <si>
    <t>Regelverk, avtaler og regningslinjer</t>
  </si>
  <si>
    <t>JaNei</t>
  </si>
  <si>
    <t>Medjelper</t>
  </si>
  <si>
    <t>Kontakt</t>
  </si>
  <si>
    <t>Fornavn</t>
  </si>
  <si>
    <t>Datasentral</t>
  </si>
  <si>
    <t>Datasentral 1</t>
  </si>
  <si>
    <t>Lokasjon</t>
  </si>
  <si>
    <t>Nr</t>
  </si>
  <si>
    <t>Innsending</t>
  </si>
  <si>
    <t>Mottak</t>
  </si>
  <si>
    <t>Datasentral 2</t>
  </si>
  <si>
    <t>Datasentral 3</t>
  </si>
  <si>
    <t>Datasentral 4</t>
  </si>
  <si>
    <t>Datasentral 5</t>
  </si>
  <si>
    <t>Datasentral 6</t>
  </si>
  <si>
    <t>Kryptering av interbankfiler</t>
  </si>
  <si>
    <t>Rutiner</t>
  </si>
  <si>
    <t>Datert varslingsplan</t>
  </si>
  <si>
    <t>Dato</t>
  </si>
  <si>
    <t>Oppfølging av nettoposisjon</t>
  </si>
  <si>
    <t>Anmodning om økning i CAP</t>
  </si>
  <si>
    <t>Beredskap</t>
  </si>
  <si>
    <t>Bemanning</t>
  </si>
  <si>
    <t>Tid</t>
  </si>
  <si>
    <t>Oppgjørsbank</t>
  </si>
  <si>
    <t>Kontakt 2</t>
  </si>
  <si>
    <t>Reserve oppgjørsbank</t>
  </si>
  <si>
    <t>Norges Bank</t>
  </si>
  <si>
    <t>Kontotype</t>
  </si>
  <si>
    <t>Annen enn NB</t>
  </si>
  <si>
    <t>Egenvurdering</t>
  </si>
  <si>
    <t>Karakter</t>
  </si>
  <si>
    <t>Signert skjema</t>
  </si>
  <si>
    <t>Nivå 2</t>
  </si>
  <si>
    <t>Operativ enhet likvidtet</t>
  </si>
  <si>
    <t>Ansvarlig på ledernivå overfor Bits</t>
  </si>
  <si>
    <t>Kryptering av interbankfiler (teknisk)</t>
  </si>
  <si>
    <t>Ansvarlig for egenmeldingsskjemaet</t>
  </si>
  <si>
    <t>Administrerende direktør</t>
  </si>
  <si>
    <t>Bekreftet</t>
  </si>
  <si>
    <t>Reservekonto</t>
  </si>
  <si>
    <t>BOLS</t>
  </si>
  <si>
    <t>Nei</t>
  </si>
  <si>
    <t>NIBE</t>
  </si>
  <si>
    <t>Ikke bekreftet</t>
  </si>
  <si>
    <t>Beredskapskonto</t>
  </si>
  <si>
    <t>BOLS/NIBE</t>
  </si>
  <si>
    <t>Ingen av delene</t>
  </si>
  <si>
    <t>BOLS/NIBE*</t>
  </si>
  <si>
    <t>NIBE*</t>
  </si>
  <si>
    <t>Spørsmål</t>
  </si>
  <si>
    <t>4.3.1</t>
  </si>
  <si>
    <t xml:space="preserve">Har banken rutiner for plassering av innskudd og etablering av eventuelle sikkerheter, slik at kontoen i Norges Bank kan benyttes til oppgjør av posisjoner fra NICS, også hvis bankens nettoposisjon i NICS er negativ?  </t>
  </si>
  <si>
    <t>4.3.2</t>
  </si>
  <si>
    <t>Hvilken tidsmedgang regner banken med for å få klargjort kontoen til oppgjør av avregninger fra NICS?</t>
  </si>
  <si>
    <t>Tidsmedgang</t>
  </si>
  <si>
    <t>4.3.3</t>
  </si>
  <si>
    <t xml:space="preserve">Beredskapskontoen i Norges Bank må aktiveres før den kan benyttes til oppgjør. Har banken rutiner for aktivering av beredskapskontoen samt rutiner for plassering av innskudd og etablering av eventuelle sikkerheter?  </t>
  </si>
  <si>
    <t>4.3.4</t>
  </si>
  <si>
    <t>Hvilken tidsmedgang regner banken med for å få aktivert og klargjort beredskapskontoen til oppgjør av avregninger fra NICS?</t>
  </si>
  <si>
    <t>4.3.5</t>
  </si>
  <si>
    <t xml:space="preserve">Har banken konto i privat alternativ oppgjørsbank som kan benyttes som reserve oppgjørskonto? </t>
  </si>
  <si>
    <t>Annen reserve</t>
  </si>
  <si>
    <t>4.3.6</t>
  </si>
  <si>
    <t>Har banken rutiner for å skaffe til veie likviditet/trekkrettigheter på kontoen, slik at den kan benyttes til oppgjør av posisjoner fra NICS, også hvis nettoposisjon i NICS er negativ?</t>
  </si>
  <si>
    <t>4.3.7</t>
  </si>
  <si>
    <t>Vurderer banken å opprette slik konto av beredskapsmessige årsaker?</t>
  </si>
  <si>
    <t>Skal etablere</t>
  </si>
  <si>
    <r>
      <t xml:space="preserve">Ved driftsproblemer plikter banken å varsle NICS Drift 
(nicsdrift-no@mastercardpaymentservices.com), jf. </t>
    </r>
    <r>
      <rPr>
        <i/>
        <sz val="14"/>
        <rFont val="Calibri"/>
        <family val="2"/>
      </rPr>
      <t>Varslingskravene</t>
    </r>
    <r>
      <rPr>
        <sz val="14"/>
        <rFont val="Calibri"/>
        <family val="2"/>
      </rPr>
      <t xml:space="preserve"> pkt. 4. Banken skal også varsle når normal drift er gjenopprettet. Banken kan overlate utførelsen av sin varslingsplikt til en medhjelper (datasentral, privat oppgjørsbank eller en annen deltakerbank som inngår i samme gruppe/allianse).   </t>
    </r>
  </si>
  <si>
    <t>Oppgi kontaktpersoner som teknisk personell hos MPSI kan kontakte ved driftshendelser og andre relevante henvendelser om sertifikater og andre tekniske spørsmål ved krypteringsløsningen (dette kan være en kontaktperson i bankens datasentral):</t>
  </si>
  <si>
    <t xml:space="preserve">Har banken etablert tilfredsstillende rutiner for oppfølging av sin posisjon i NICS Netto i forhold til fastsatt CAP? </t>
  </si>
  <si>
    <t xml:space="preserve">Har banken planer, eller rutiner, som beskriver tiltak banken vil gjennomføre hvis oppgjørsbanken ikke kan etterkomme anmodning om økning i CAP i NICS Netto?  </t>
  </si>
  <si>
    <t>Har banken etablert tilfredsstillende rutiner for å anmode oppgjørsbank om økning i CAP i NICS Netto?</t>
  </si>
  <si>
    <r>
      <t>Kontakt for varsling av sikkerhetshendelser i NICS med mulig personvernmessig konsekvens</t>
    </r>
    <r>
      <rPr>
        <b/>
        <vertAlign val="superscript"/>
        <sz val="12"/>
        <color theme="2"/>
        <rFont val="Arial"/>
        <family val="2"/>
      </rPr>
      <t>2</t>
    </r>
  </si>
  <si>
    <r>
      <t>Ansvarlig på ledernivå overfor Bits AS</t>
    </r>
    <r>
      <rPr>
        <b/>
        <vertAlign val="superscript"/>
        <sz val="12"/>
        <color theme="2"/>
        <rFont val="Arial"/>
        <family val="2"/>
      </rPr>
      <t>1</t>
    </r>
  </si>
  <si>
    <t xml:space="preserve">Innledningsvis vises det til krav i Finanstilsynets IKT forskrift av 21. mai 2003 om at banken har etablert en prosess for avvikshåndtering som sikrer at avvik identifiseres, håndteres og eskaleres i henhold til etablerte prosedyrer. Avviksbehandlingen skal ha som formål å gjenopprette normal tilstand i IKT-virksomheten. 
Bits AS er opptatt av at alle banker skal ha tilstrekkelig likviditet til å gjøre opp sine posisjoner i NICS. Driftsproblemer med konsekvenser for bankens innsending av transaksjoner til NICS, kan påvirke risikoen for likviditetssvikt hos andre banker i systemet. Å sørge for rask og effektiv varsling om driftsproblemer er vesentlig for å unngå at problemer hos en bank forplanter seg til andre banker gjennom betalingssystemet. 
</t>
  </si>
  <si>
    <t xml:space="preserve">Gjennom fastsettelse av CAP kan oppgjørsbanken kontrollere sin eksponering og risiko overfor underliggende nivå 2-banker. Overskridelse av CAP vil medføre at alle transaksjoner til og fra underliggende bank blir tatt ut av avregningen og NICS Netto beregner nye nettoposisjoner uten transaksjoner til og fra bank med overskredet CAP. Dette vil generelt påvirke alle andre bankers nettoposisjoner og vil medføre forsinkelser i avregning og oppgjør for alle banker. Det er derfor vesentlig for forutsigbarheten i NICS at nivå 2-banker har gode rutiner for oppfølging av sin forventede nettoposisjon i forhold til fastsatt CAP. Nivå 2-banker må også være oppmerksomme på at driftsproblemer hos andre banker kan gi utilsiktede konsekvenser for egen banks nettoposisjon.   
</t>
  </si>
  <si>
    <t>Inngår varsling av cyberhendelse, som kan kompromittere transaksjoner som banken sender til NICS eller kompromitterer transaksjoner (konteringsdata) etter mottak fra NICS, i bankens varsling til NICS Drift?</t>
  </si>
  <si>
    <t>3.2.1</t>
  </si>
  <si>
    <r>
      <rPr>
        <vertAlign val="superscript"/>
        <sz val="14"/>
        <rFont val="Calibri"/>
        <family val="2"/>
      </rPr>
      <t>1</t>
    </r>
    <r>
      <rPr>
        <sz val="14"/>
        <rFont val="Calibri"/>
        <family val="2"/>
      </rPr>
      <t xml:space="preserve">Jf. NICS-reglene pkt. 6.3 og pkt. 14
</t>
    </r>
    <r>
      <rPr>
        <vertAlign val="superscript"/>
        <sz val="14"/>
        <rFont val="Calibri"/>
        <family val="2"/>
      </rPr>
      <t>2</t>
    </r>
    <r>
      <rPr>
        <sz val="14"/>
        <rFont val="Calibri"/>
        <family val="2"/>
      </rPr>
      <t>Jf. Databehandleravtale mellom bank og Bits pkt. 6</t>
    </r>
  </si>
  <si>
    <t>Har banken eller bankens medhjelper etablert rutiner for sikker og tilstrekkelig rask håndtering av sertifikater som benyttes for kryptering av interbankfiler til NICS (ifm. fornyelser, avvikssituasjoner etc)?</t>
  </si>
  <si>
    <t xml:space="preserve">I henhold til Varslingskravene skal banken varsle NICS Drift når det oppstår driftsproblemer eller annen uforutsett hendelse som innebærer at banken ikke kan sende eller motta transaksjoner til/fra NICS, jf. Varslingskravene punkt 4. Aktører i NICS skal også varsle når normal drift er gjenopprettet. Bankens varslingsrutiner bør også ta stilling til om det er andre miljøer i eller utenfor banken som bør varsles hvis banken opplever et driftsproblem. </t>
  </si>
  <si>
    <t>OPPFØLGING OG ADMINISTRASJON AV CAP i NICS NETTO</t>
  </si>
  <si>
    <t>Kontaktperson 1 i oppgjørsbank</t>
  </si>
  <si>
    <t>Kontaktperson 2 i oppgjørsbank</t>
  </si>
  <si>
    <t>Regelverk</t>
  </si>
  <si>
    <t>Kontakt for varsling av sikkerhetshendelser i NICS med mulig personvernmessig konsekvens2</t>
  </si>
  <si>
    <t>Navn kontaktperson</t>
  </si>
  <si>
    <t>Liste med bankdatasentralkoder</t>
  </si>
  <si>
    <t>Kommentar</t>
  </si>
  <si>
    <t>Varslingsplan ihht Varslingskravene</t>
  </si>
  <si>
    <t>Varslingsplan ihht Varslingskravene inkl. cyber</t>
  </si>
  <si>
    <t xml:space="preserve">Har banken skriftlige prosedyrer og beredskap for en situasjon der bankens valgte ordinære oppgjørsbank ikke kan utføre sin funksjon som oppgjørsbank? Fullmakt til Bits AS om å kunne fatte beslutning om flytting av bankens oppgjør til Norges Bank vil kunne være en del av slik beredskap. </t>
  </si>
  <si>
    <t xml:space="preserve"> 1.JULI 2024 TIL 30. JUNI 2026</t>
  </si>
  <si>
    <r>
      <t xml:space="preserve">Frist for innlevering: </t>
    </r>
    <r>
      <rPr>
        <b/>
        <sz val="20"/>
        <color rgb="FFC00000"/>
        <rFont val="Calibri"/>
        <family val="2"/>
      </rPr>
      <t>31. mai 2024</t>
    </r>
  </si>
  <si>
    <t>Allianse/bankgruppering</t>
  </si>
  <si>
    <r>
      <rPr>
        <b/>
        <sz val="14"/>
        <rFont val="Calibri"/>
        <family val="2"/>
      </rPr>
      <t xml:space="preserve">a. </t>
    </r>
    <r>
      <rPr>
        <b/>
        <i/>
        <sz val="14"/>
        <rFont val="Calibri"/>
        <family val="2"/>
      </rPr>
      <t>NICS-reglene</t>
    </r>
    <r>
      <rPr>
        <b/>
        <sz val="14"/>
        <rFont val="Calibri"/>
        <family val="2"/>
      </rPr>
      <t xml:space="preserve"> bestående av "Regler for avregning og oppgjør av transaksjoner som inngår i Norwegian Interbank Clearing System (NICS)", med vedlegg:</t>
    </r>
    <r>
      <rPr>
        <sz val="14"/>
        <rFont val="Calibri"/>
        <family val="2"/>
      </rPr>
      <t xml:space="preserve">
1. Driftsmønster for NICS
2. Tidsfrister for avvikshåndtering ved manglende dekning
3. Kriterier og prosedyrer ved anmodning om utsettelse av innleveringsfrister til NICS Netto
4. Kriterier og prosedyrer ved anmodning fra bank om utsettelse av innleveringsfrist til NICS Brutto
5. Sanksjoner ved avvikssituasjoner
6. Tiltak ved omfattende avvik i betalingsinfrastrukturen
Fra NICS-reglene gjøres spesielt oppmerksom på bestemmelsene i pkt. 6.2 siste avsnitt om konsekvenser for nivå 2 banker av at oppgjørsbank settes i status «midlertidig sperret» i NICS. Videre ber vi nivå 2 banken om å gjøre seg kjent med innholdet i NICS reglenes pkt. 6.6 som beskriver konsekvenser og nødvendige handlinger for nivå 2-banker dersom oppgjørsbank settes under offentlig administrasjon.   
</t>
    </r>
    <r>
      <rPr>
        <b/>
        <sz val="14"/>
        <rFont val="Calibri"/>
        <family val="2"/>
      </rPr>
      <t xml:space="preserve">b. </t>
    </r>
    <r>
      <rPr>
        <b/>
        <i/>
        <sz val="14"/>
        <rFont val="Calibri"/>
        <family val="2"/>
      </rPr>
      <t>Nivå 2-reglene</t>
    </r>
    <r>
      <rPr>
        <b/>
        <sz val="14"/>
        <rFont val="Calibri"/>
        <family val="2"/>
      </rPr>
      <t xml:space="preserve"> bestående av "Regler for forholdet mellom oppgjørsbanker for nivå 2 og NICS, med vedlegg:
</t>
    </r>
    <r>
      <rPr>
        <sz val="14"/>
        <rFont val="Calibri"/>
        <family val="2"/>
      </rPr>
      <t xml:space="preserve">1. Reserveløsning CAP om NICS Online er ute av drift  
I nivå 2-reglene gjøres særlig oppmerksom på bestemmelsene i pkt. 6.3 Nærmere om CAP og oppgjørsbankens fastsettelse av CAP og pkt. 7 Nærmere om handlinger ved overskridelse av CAP. Samtidig vises til punktene 10.2 til 10.5 om henholdsvis nivå 2 banks skifte av oppgjørsbank, oppgjørsbanks suspensjon av nivå 2 bank og offentlig administrasjon i nivå 2 bank. 
</t>
    </r>
    <r>
      <rPr>
        <b/>
        <sz val="14"/>
        <rFont val="Calibri"/>
        <family val="2"/>
      </rPr>
      <t xml:space="preserve">c. </t>
    </r>
    <r>
      <rPr>
        <b/>
        <i/>
        <sz val="14"/>
        <rFont val="Calibri"/>
        <family val="2"/>
      </rPr>
      <t xml:space="preserve">Varslingskravene </t>
    </r>
    <r>
      <rPr>
        <b/>
        <sz val="14"/>
        <rFont val="Calibri"/>
        <family val="2"/>
      </rPr>
      <t>bestående av "Felles varslingskrav for aktørene i NICS"</t>
    </r>
    <r>
      <rPr>
        <sz val="14"/>
        <rFont val="Calibri"/>
        <family val="2"/>
      </rPr>
      <t>.</t>
    </r>
  </si>
  <si>
    <t>Vennligst oppgi kontaktpersoner i relasjon til Bits AS/NICS Drift, jf. NICS-reglenes, pkt. 17. 
Alle felter skal være utfylt. Oppgi minimum to personer som kan kontaktes.
Kontaktdata vil bli delt med NICS driftsleverandør Mastercard Payment Services Infrastructure (MPSI). Dette gjelder også øvrige kontaktdata som blir opplyst i dette skjema.</t>
  </si>
  <si>
    <t>TILBAKEMELDING PÅ EGENMELDINGSSKJEMAET</t>
  </si>
  <si>
    <t>6.1</t>
  </si>
  <si>
    <t>Eventuelle tilbakemeldinger på egenmeldingsskjemaet (forbedringspunkter innhold og utforming m.m.) kan meldes her.</t>
  </si>
  <si>
    <t>Tilbakemelding på skjemaet</t>
  </si>
  <si>
    <t>Kommentar skjemaet</t>
  </si>
  <si>
    <t>SKJEMAET ER INNLEVERT AV:</t>
  </si>
  <si>
    <t>1: Signert bekreftelse fra banken (skjemaets kapittel 7, side 8)</t>
  </si>
  <si>
    <t>Bankens signatar ved endringer i databehandleravtalen mellom banken og Bits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</si>
</sst>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52">
    <font>
      <sz val="14"/>
      <name val="Calibri"/>
      <family val="2"/>
    </font>
    <font>
      <sz val="11"/>
      <color theme="1"/>
      <name val="Museo Slab 500"/>
      <family val="2"/>
      <scheme val="minor"/>
    </font>
    <font>
      <sz val="11"/>
      <color theme="1"/>
      <name val="Museo Slab 500"/>
      <family val="2"/>
      <scheme val="minor"/>
    </font>
    <font>
      <sz val="11"/>
      <color rgb="FF006100"/>
      <name val="Museo Slab 500"/>
      <family val="2"/>
      <scheme val="minor"/>
    </font>
    <font>
      <sz val="11"/>
      <color rgb="FF9C5700"/>
      <name val="Museo Slab 500"/>
      <family val="2"/>
      <scheme val="minor"/>
    </font>
    <font>
      <sz val="11"/>
      <color rgb="FF3F3F76"/>
      <name val="Museo Slab 500"/>
      <family val="2"/>
      <scheme val="minor"/>
    </font>
    <font>
      <b/>
      <sz val="11"/>
      <color rgb="FF3F3F3F"/>
      <name val="Museo Slab 500"/>
      <family val="2"/>
      <scheme val="minor"/>
    </font>
    <font>
      <b/>
      <sz val="11"/>
      <color rgb="FFFA7D00"/>
      <name val="Museo Slab 500"/>
      <family val="2"/>
      <scheme val="minor"/>
    </font>
    <font>
      <sz val="11"/>
      <color rgb="FFFA7D00"/>
      <name val="Museo Slab 500"/>
      <family val="2"/>
      <scheme val="minor"/>
    </font>
    <font>
      <b/>
      <sz val="11"/>
      <color theme="1"/>
      <name val="Museo Slab 500"/>
      <scheme val="minor"/>
    </font>
    <font>
      <b/>
      <sz val="14"/>
      <color theme="2"/>
      <name val="Arial"/>
      <family val="2"/>
    </font>
    <font>
      <b/>
      <sz val="12"/>
      <name val="Calibri"/>
      <family val="2"/>
    </font>
    <font>
      <i/>
      <sz val="11"/>
      <color rgb="FF7F7F7F"/>
      <name val="Museo Slab 500"/>
      <family val="2"/>
      <scheme val="minor"/>
    </font>
    <font>
      <b/>
      <sz val="10"/>
      <color theme="1"/>
      <name val="Calibri"/>
      <family val="2"/>
    </font>
    <font>
      <sz val="7"/>
      <color theme="1"/>
      <name val="Calibri"/>
      <family val="2"/>
    </font>
    <font>
      <sz val="9"/>
      <name val="Calibri"/>
      <family val="2"/>
    </font>
    <font>
      <b/>
      <sz val="22"/>
      <color theme="2"/>
      <name val="Arial"/>
      <family val="2"/>
    </font>
    <font>
      <b/>
      <sz val="16"/>
      <name val="Calibri"/>
      <family val="2"/>
    </font>
    <font>
      <sz val="16"/>
      <name val="Calibri"/>
      <family val="2"/>
    </font>
    <font>
      <b/>
      <sz val="16"/>
      <color rgb="FFFF0000"/>
      <name val="Calibri"/>
      <family val="2"/>
    </font>
    <font>
      <sz val="9"/>
      <color rgb="FF7F7F7F"/>
      <name val="Calibri"/>
      <family val="2"/>
    </font>
    <font>
      <b/>
      <sz val="16"/>
      <color theme="2"/>
      <name val="Arial"/>
      <family val="2"/>
    </font>
    <font>
      <sz val="12"/>
      <color theme="1"/>
      <name val="Calibri"/>
      <family val="2"/>
    </font>
    <font>
      <sz val="12"/>
      <name val="Arial"/>
      <family val="2"/>
    </font>
    <font>
      <b/>
      <sz val="12"/>
      <color theme="2"/>
      <name val="Arial"/>
      <family val="2"/>
    </font>
    <font>
      <sz val="12"/>
      <color theme="2"/>
      <name val="Arial"/>
      <family val="2"/>
    </font>
    <font>
      <b/>
      <sz val="14"/>
      <name val="Calibri"/>
      <family val="2"/>
    </font>
    <font>
      <b/>
      <sz val="16"/>
      <color theme="1"/>
      <name val="Calibri"/>
      <family val="2"/>
    </font>
    <font>
      <sz val="18"/>
      <name val="Calibri"/>
      <family val="2"/>
    </font>
    <font>
      <b/>
      <sz val="20"/>
      <name val="Calibri"/>
      <family val="2"/>
    </font>
    <font>
      <sz val="20"/>
      <name val="Calibri"/>
      <family val="2"/>
    </font>
    <font>
      <u/>
      <sz val="14"/>
      <color theme="10"/>
      <name val="Calibri"/>
      <family val="2"/>
    </font>
    <font>
      <sz val="10"/>
      <name val="Calibri"/>
      <family val="2"/>
    </font>
    <font>
      <sz val="14"/>
      <color theme="2"/>
      <name val="Calibri"/>
      <family val="2"/>
    </font>
    <font>
      <b/>
      <sz val="22"/>
      <name val="Calibri"/>
      <family val="2"/>
    </font>
    <font>
      <b/>
      <sz val="48"/>
      <name val="Calibri"/>
      <family val="2"/>
    </font>
    <font>
      <b/>
      <sz val="20"/>
      <color rgb="FFC00000"/>
      <name val="Calibri"/>
      <family val="2"/>
    </font>
    <font>
      <i/>
      <sz val="14"/>
      <name val="Calibri"/>
      <family val="2"/>
    </font>
    <font>
      <b/>
      <i/>
      <sz val="16"/>
      <name val="Calibri"/>
      <family val="2"/>
    </font>
    <font>
      <b/>
      <sz val="16"/>
      <color theme="3"/>
      <name val="Arial"/>
      <family val="2"/>
    </font>
    <font>
      <b/>
      <sz val="24"/>
      <color theme="3"/>
      <name val="Arial"/>
      <family val="2"/>
    </font>
    <font>
      <sz val="14"/>
      <color theme="5"/>
      <name val="Calibri"/>
      <family val="2"/>
    </font>
    <font>
      <u/>
      <sz val="14"/>
      <color theme="2"/>
      <name val="Calibri"/>
      <family val="2"/>
    </font>
    <font>
      <sz val="14"/>
      <color theme="7"/>
      <name val="Calibri"/>
      <family val="2"/>
    </font>
    <font>
      <sz val="14"/>
      <name val="Calibri"/>
      <family val="2"/>
    </font>
    <font>
      <b/>
      <sz val="20"/>
      <color theme="7"/>
      <name val="Calibri"/>
      <family val="2"/>
    </font>
    <font>
      <b/>
      <i/>
      <sz val="14"/>
      <name val="Calibri"/>
      <family val="2"/>
    </font>
    <font>
      <b/>
      <u/>
      <sz val="14"/>
      <color theme="2"/>
      <name val="Calibri"/>
      <family val="2"/>
    </font>
    <font>
      <sz val="8"/>
      <name val="Calibri"/>
      <family val="2"/>
    </font>
    <font>
      <b/>
      <sz val="14"/>
      <color theme="5"/>
      <name val="Calibri"/>
      <family val="2"/>
    </font>
    <font>
      <b/>
      <vertAlign val="superscript"/>
      <sz val="12"/>
      <color theme="2"/>
      <name val="Arial"/>
      <family val="2"/>
    </font>
    <font>
      <vertAlign val="superscript"/>
      <sz val="14"/>
      <name val="Calibri"/>
      <family val="2"/>
    </font>
  </fonts>
  <fills count="13">
    <fill>
      <patternFill patternType="none"/>
    </fill>
    <fill>
      <patternFill patternType="gray125"/>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bgColor indexed="64"/>
      </patternFill>
    </fill>
    <fill>
      <patternFill patternType="solid">
        <fgColor theme="4" tint="0.59999389629810485"/>
        <bgColor indexed="65"/>
      </patternFill>
    </fill>
    <fill>
      <patternFill patternType="solid">
        <fgColor theme="3"/>
        <bgColor indexed="64"/>
      </patternFill>
    </fill>
    <fill>
      <patternFill patternType="solid">
        <fgColor theme="5"/>
        <bgColor indexed="64"/>
      </patternFill>
    </fill>
    <fill>
      <patternFill patternType="solid">
        <fgColor theme="2" tint="-0.34998626667073579"/>
        <bgColor indexed="64"/>
      </patternFill>
    </fill>
    <fill>
      <patternFill patternType="solid">
        <fgColor theme="2"/>
        <bgColor indexed="64"/>
      </patternFill>
    </fill>
  </fills>
  <borders count="46">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5"/>
      </top>
      <bottom/>
      <diagonal/>
    </border>
    <border>
      <left/>
      <right style="thin">
        <color theme="5"/>
      </right>
      <top style="thin">
        <color theme="5"/>
      </top>
      <bottom/>
      <diagonal/>
    </border>
    <border>
      <left/>
      <right style="thin">
        <color theme="5"/>
      </right>
      <top/>
      <bottom/>
      <diagonal/>
    </border>
    <border>
      <left/>
      <right/>
      <top/>
      <bottom style="thin">
        <color theme="5"/>
      </bottom>
      <diagonal/>
    </border>
    <border>
      <left/>
      <right style="thin">
        <color theme="5"/>
      </right>
      <top/>
      <bottom style="thin">
        <color theme="5"/>
      </bottom>
      <diagonal/>
    </border>
    <border>
      <left style="thin">
        <color theme="5"/>
      </left>
      <right/>
      <top/>
      <bottom/>
      <diagonal/>
    </border>
    <border>
      <left style="thin">
        <color theme="5"/>
      </left>
      <right/>
      <top/>
      <bottom style="thin">
        <color theme="5"/>
      </bottom>
      <diagonal/>
    </border>
    <border>
      <left/>
      <right/>
      <top/>
      <bottom style="thick">
        <color theme="4"/>
      </bottom>
      <diagonal/>
    </border>
    <border>
      <left style="medium">
        <color theme="5"/>
      </left>
      <right/>
      <top/>
      <bottom/>
      <diagonal/>
    </border>
    <border>
      <left/>
      <right/>
      <top/>
      <bottom style="thin">
        <color theme="5" tint="0.59996337778862885"/>
      </bottom>
      <diagonal/>
    </border>
    <border>
      <left/>
      <right/>
      <top style="thin">
        <color theme="5" tint="0.59996337778862885"/>
      </top>
      <bottom style="thin">
        <color theme="5" tint="0.59996337778862885"/>
      </bottom>
      <diagonal/>
    </border>
    <border>
      <left/>
      <right/>
      <top style="thin">
        <color theme="5" tint="0.59996337778862885"/>
      </top>
      <bottom style="thin">
        <color theme="5"/>
      </bottom>
      <diagonal/>
    </border>
    <border>
      <left style="thin">
        <color theme="5"/>
      </left>
      <right/>
      <top style="thin">
        <color theme="5"/>
      </top>
      <bottom style="thin">
        <color theme="5" tint="0.59996337778862885"/>
      </bottom>
      <diagonal/>
    </border>
    <border>
      <left/>
      <right/>
      <top style="thin">
        <color theme="5"/>
      </top>
      <bottom style="thin">
        <color theme="5" tint="0.59996337778862885"/>
      </bottom>
      <diagonal/>
    </border>
    <border>
      <left/>
      <right style="thin">
        <color theme="5"/>
      </right>
      <top style="thin">
        <color theme="5"/>
      </top>
      <bottom style="thin">
        <color theme="5" tint="0.59996337778862885"/>
      </bottom>
      <diagonal/>
    </border>
    <border>
      <left style="thin">
        <color theme="5"/>
      </left>
      <right/>
      <top style="thin">
        <color theme="5" tint="0.59996337778862885"/>
      </top>
      <bottom style="thin">
        <color theme="5" tint="0.59996337778862885"/>
      </bottom>
      <diagonal/>
    </border>
    <border>
      <left/>
      <right style="thin">
        <color theme="5"/>
      </right>
      <top style="thin">
        <color theme="5" tint="0.59996337778862885"/>
      </top>
      <bottom style="thin">
        <color theme="5" tint="0.59996337778862885"/>
      </bottom>
      <diagonal/>
    </border>
    <border>
      <left style="thin">
        <color theme="5"/>
      </left>
      <right/>
      <top style="thin">
        <color theme="5" tint="0.59996337778862885"/>
      </top>
      <bottom style="thin">
        <color theme="5"/>
      </bottom>
      <diagonal/>
    </border>
    <border>
      <left/>
      <right style="thin">
        <color theme="5"/>
      </right>
      <top style="thin">
        <color theme="5" tint="0.59996337778862885"/>
      </top>
      <bottom style="thin">
        <color theme="5"/>
      </bottom>
      <diagonal/>
    </border>
    <border>
      <left/>
      <right style="thin">
        <color theme="5"/>
      </right>
      <top/>
      <bottom style="thin">
        <color theme="5" tint="0.59996337778862885"/>
      </bottom>
      <diagonal/>
    </border>
    <border>
      <left style="thin">
        <color theme="5"/>
      </left>
      <right/>
      <top/>
      <bottom style="thin">
        <color theme="5" tint="0.59996337778862885"/>
      </bottom>
      <diagonal/>
    </border>
    <border>
      <left style="thin">
        <color theme="5"/>
      </left>
      <right style="thin">
        <color theme="5" tint="0.79998168889431442"/>
      </right>
      <top style="thin">
        <color theme="5"/>
      </top>
      <bottom style="thin">
        <color theme="5" tint="0.79998168889431442"/>
      </bottom>
      <diagonal/>
    </border>
    <border>
      <left style="thin">
        <color theme="5"/>
      </left>
      <right/>
      <top style="thin">
        <color theme="5"/>
      </top>
      <bottom/>
      <diagonal/>
    </border>
    <border>
      <left/>
      <right/>
      <top/>
      <bottom style="thin">
        <color theme="4"/>
      </bottom>
      <diagonal/>
    </border>
    <border>
      <left style="thin">
        <color rgb="FFC00000"/>
      </left>
      <right style="thin">
        <color theme="5" tint="0.79998168889431442"/>
      </right>
      <top style="thin">
        <color rgb="FFC00000"/>
      </top>
      <bottom style="thin">
        <color rgb="FFC00000"/>
      </bottom>
      <diagonal/>
    </border>
    <border>
      <left style="thin">
        <color theme="5"/>
      </left>
      <right style="thin">
        <color theme="5" tint="0.79998168889431442"/>
      </right>
      <top style="thin">
        <color rgb="FFC00000"/>
      </top>
      <bottom style="thin">
        <color rgb="FFC00000"/>
      </bottom>
      <diagonal/>
    </border>
    <border>
      <left style="thin">
        <color theme="5"/>
      </left>
      <right style="thin">
        <color rgb="FFC00000"/>
      </right>
      <top style="thin">
        <color rgb="FFC00000"/>
      </top>
      <bottom style="thin">
        <color rgb="FFC00000"/>
      </bottom>
      <diagonal/>
    </border>
    <border>
      <left style="thin">
        <color rgb="FFC00000"/>
      </left>
      <right style="thin">
        <color rgb="FFC00000"/>
      </right>
      <top style="thin">
        <color rgb="FFC00000"/>
      </top>
      <bottom style="thin">
        <color rgb="FFC00000"/>
      </bottom>
      <diagonal/>
    </border>
    <border>
      <left style="thin">
        <color theme="5"/>
      </left>
      <right/>
      <top style="thin">
        <color theme="5"/>
      </top>
      <bottom style="thin">
        <color theme="5" tint="0.79998168889431442"/>
      </bottom>
      <diagonal/>
    </border>
    <border>
      <left/>
      <right/>
      <top style="thin">
        <color theme="5"/>
      </top>
      <bottom style="thin">
        <color theme="5" tint="0.79998168889431442"/>
      </bottom>
      <diagonal/>
    </border>
    <border>
      <left/>
      <right style="thin">
        <color theme="5" tint="0.79998168889431442"/>
      </right>
      <top style="thin">
        <color theme="5"/>
      </top>
      <bottom style="thin">
        <color theme="5" tint="0.79998168889431442"/>
      </bottom>
      <diagonal/>
    </border>
    <border>
      <left/>
      <right style="thin">
        <color theme="5" tint="0.79998168889431442"/>
      </right>
      <top/>
      <bottom style="thin">
        <color theme="5" tint="0.79998168889431442"/>
      </bottom>
      <diagonal/>
    </border>
    <border>
      <left style="thin">
        <color theme="5"/>
      </left>
      <right style="thin">
        <color theme="5" tint="0.79998168889431442"/>
      </right>
      <top/>
      <bottom style="thin">
        <color theme="5" tint="0.79998168889431442"/>
      </bottom>
      <diagonal/>
    </border>
    <border>
      <left style="thin">
        <color theme="5"/>
      </left>
      <right/>
      <top/>
      <bottom style="thin">
        <color theme="5" tint="0.79998168889431442"/>
      </bottom>
      <diagonal/>
    </border>
    <border>
      <left/>
      <right style="thin">
        <color theme="5" tint="0.79998168889431442"/>
      </right>
      <top style="thin">
        <color theme="5"/>
      </top>
      <bottom style="thin">
        <color theme="5"/>
      </bottom>
      <diagonal/>
    </border>
    <border>
      <left style="thin">
        <color theme="5"/>
      </left>
      <right style="thin">
        <color theme="5" tint="0.79998168889431442"/>
      </right>
      <top style="thin">
        <color theme="5"/>
      </top>
      <bottom style="thin">
        <color theme="5"/>
      </bottom>
      <diagonal/>
    </border>
    <border>
      <left style="thin">
        <color theme="5"/>
      </left>
      <right/>
      <top style="thin">
        <color theme="5"/>
      </top>
      <bottom style="thin">
        <color theme="5"/>
      </bottom>
      <diagonal/>
    </border>
    <border>
      <left style="thin">
        <color theme="0"/>
      </left>
      <right/>
      <top/>
      <bottom/>
      <diagonal/>
    </border>
    <border>
      <left style="thin">
        <color theme="5"/>
      </left>
      <right/>
      <top style="thin">
        <color theme="5"/>
      </top>
      <bottom style="thin">
        <color theme="0"/>
      </bottom>
      <diagonal/>
    </border>
    <border>
      <left/>
      <right style="medium">
        <color theme="5"/>
      </right>
      <top/>
      <bottom/>
      <diagonal/>
    </border>
    <border>
      <left/>
      <right style="thin">
        <color theme="5" tint="0.79998168889431442"/>
      </right>
      <top style="thin">
        <color theme="5"/>
      </top>
      <bottom/>
      <diagonal/>
    </border>
  </borders>
  <cellStyleXfs count="19">
    <xf numFmtId="0" fontId="0" fillId="0" borderId="0"/>
    <xf numFmtId="0" fontId="21" fillId="7" borderId="0" applyNumberFormat="0" applyAlignment="0" applyProtection="0"/>
    <xf numFmtId="0" fontId="17" fillId="0" borderId="0" applyNumberFormat="0" applyFill="0" applyAlignment="0" applyProtection="0"/>
    <xf numFmtId="0" fontId="15" fillId="0" borderId="0" applyNumberFormat="0" applyFill="0" applyAlignment="0" applyProtection="0"/>
    <xf numFmtId="0" fontId="3" fillId="2" borderId="0" applyNumberFormat="0" applyBorder="0" applyAlignment="0" applyProtection="0"/>
    <xf numFmtId="0" fontId="10" fillId="7" borderId="0" applyNumberFormat="0" applyBorder="0" applyAlignment="0" applyProtection="0"/>
    <xf numFmtId="0" fontId="4" fillId="3" borderId="0" applyNumberFormat="0" applyBorder="0" applyAlignment="0" applyProtection="0"/>
    <xf numFmtId="0" fontId="5" fillId="4" borderId="1" applyNumberFormat="0" applyAlignment="0" applyProtection="0"/>
    <xf numFmtId="0" fontId="6" fillId="5" borderId="2" applyNumberFormat="0" applyAlignment="0" applyProtection="0"/>
    <xf numFmtId="0" fontId="7" fillId="5" borderId="1" applyNumberFormat="0" applyAlignment="0" applyProtection="0"/>
    <xf numFmtId="0" fontId="8" fillId="0" borderId="3" applyNumberFormat="0" applyFill="0" applyAlignment="0" applyProtection="0"/>
    <xf numFmtId="0" fontId="2" fillId="6" borderId="4" applyNumberFormat="0" applyFont="0" applyAlignment="0" applyProtection="0"/>
    <xf numFmtId="0" fontId="43" fillId="0" borderId="26">
      <alignment vertical="center"/>
      <protection locked="0"/>
    </xf>
    <xf numFmtId="0" fontId="16" fillId="9" borderId="0" applyNumberFormat="0" applyBorder="0" applyAlignment="0" applyProtection="0"/>
    <xf numFmtId="0" fontId="12" fillId="0" borderId="0" applyNumberFormat="0" applyFill="0" applyBorder="0" applyAlignment="0" applyProtection="0"/>
    <xf numFmtId="0" fontId="1" fillId="8" borderId="0" applyNumberFormat="0" applyBorder="0" applyAlignment="0" applyProtection="0"/>
    <xf numFmtId="0" fontId="39" fillId="0" borderId="12" applyNumberFormat="0" applyFill="0" applyAlignment="0" applyProtection="0"/>
    <xf numFmtId="0" fontId="24" fillId="11" borderId="0">
      <alignment horizontal="center" vertical="center" wrapText="1"/>
    </xf>
    <xf numFmtId="0" fontId="31" fillId="0" borderId="0" applyNumberFormat="0" applyFill="0" applyBorder="0" applyAlignment="0" applyProtection="0"/>
  </cellStyleXfs>
  <cellXfs count="204">
    <xf numFmtId="0" fontId="0" fillId="0" borderId="0" xfId="0"/>
    <xf numFmtId="0" fontId="9" fillId="0" borderId="0" xfId="0" applyFont="1"/>
    <xf numFmtId="0" fontId="17" fillId="0" borderId="0" xfId="2"/>
    <xf numFmtId="0" fontId="17" fillId="0" borderId="0" xfId="2" applyAlignment="1">
      <alignment vertical="center"/>
    </xf>
    <xf numFmtId="0" fontId="0" fillId="0" borderId="0" xfId="0" applyAlignment="1">
      <alignment vertical="center"/>
    </xf>
    <xf numFmtId="0" fontId="14" fillId="0" borderId="0" xfId="0" applyFont="1" applyAlignment="1">
      <alignment vertical="center" wrapText="1"/>
    </xf>
    <xf numFmtId="0" fontId="13" fillId="0" borderId="0" xfId="0" applyFont="1" applyAlignment="1">
      <alignment vertical="center" wrapText="1"/>
    </xf>
    <xf numFmtId="0" fontId="0" fillId="0" borderId="0" xfId="0" applyAlignment="1">
      <alignment vertical="top" wrapText="1"/>
    </xf>
    <xf numFmtId="49" fontId="17" fillId="0" borderId="0" xfId="2" applyNumberFormat="1" applyAlignment="1">
      <alignment horizontal="left"/>
    </xf>
    <xf numFmtId="49" fontId="17" fillId="0" borderId="0" xfId="2" applyNumberFormat="1" applyAlignment="1">
      <alignment horizontal="left" vertical="center"/>
    </xf>
    <xf numFmtId="0" fontId="0" fillId="0" borderId="0" xfId="0" applyAlignment="1">
      <alignment horizontal="left"/>
    </xf>
    <xf numFmtId="0" fontId="18" fillId="0" borderId="0" xfId="0" applyFont="1"/>
    <xf numFmtId="164" fontId="19" fillId="0" borderId="0" xfId="0" applyNumberFormat="1" applyFont="1" applyAlignment="1">
      <alignment horizontal="left"/>
    </xf>
    <xf numFmtId="0" fontId="17" fillId="0" borderId="0" xfId="0" applyFont="1" applyAlignment="1">
      <alignment horizontal="right"/>
    </xf>
    <xf numFmtId="49" fontId="17" fillId="0" borderId="0" xfId="2" applyNumberFormat="1" applyFill="1" applyAlignment="1">
      <alignment horizontal="left"/>
    </xf>
    <xf numFmtId="49" fontId="17" fillId="0" borderId="0" xfId="2" applyNumberFormat="1" applyFill="1" applyAlignment="1">
      <alignment horizontal="left" vertical="center"/>
    </xf>
    <xf numFmtId="0" fontId="21" fillId="7" borderId="0" xfId="1"/>
    <xf numFmtId="0" fontId="16" fillId="0" borderId="0" xfId="13" applyFill="1" applyAlignment="1">
      <alignment horizontal="center" vertical="center" wrapText="1"/>
    </xf>
    <xf numFmtId="0" fontId="23" fillId="0" borderId="0" xfId="0" applyFont="1"/>
    <xf numFmtId="0" fontId="24" fillId="11" borderId="0" xfId="15" applyFont="1" applyFill="1" applyAlignment="1">
      <alignment vertical="center" wrapText="1"/>
    </xf>
    <xf numFmtId="0" fontId="25" fillId="0" borderId="0" xfId="0" applyFont="1"/>
    <xf numFmtId="0" fontId="24" fillId="0" borderId="0" xfId="2" applyFont="1" applyFill="1" applyAlignment="1">
      <alignment vertical="center" wrapText="1"/>
    </xf>
    <xf numFmtId="0" fontId="0" fillId="0" borderId="5" xfId="0" applyBorder="1"/>
    <xf numFmtId="49" fontId="0" fillId="0" borderId="5" xfId="0" applyNumberFormat="1" applyBorder="1"/>
    <xf numFmtId="0" fontId="17" fillId="0" borderId="5" xfId="2" applyFill="1" applyBorder="1" applyAlignment="1">
      <alignment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12" fillId="0" borderId="0" xfId="14" applyAlignment="1">
      <alignment vertical="top" wrapText="1"/>
    </xf>
    <xf numFmtId="0" fontId="43" fillId="0" borderId="26" xfId="12">
      <alignment vertical="center"/>
      <protection locked="0"/>
    </xf>
    <xf numFmtId="0" fontId="13" fillId="0" borderId="0" xfId="0" applyFont="1" applyAlignment="1">
      <alignment horizontal="left" vertical="center" wrapText="1"/>
    </xf>
    <xf numFmtId="0" fontId="24" fillId="0" borderId="0" xfId="2" applyFont="1" applyFill="1" applyAlignment="1">
      <alignment horizontal="center" vertical="center" wrapText="1"/>
    </xf>
    <xf numFmtId="0" fontId="12" fillId="0" borderId="0" xfId="14" applyAlignment="1">
      <alignment horizontal="center" vertical="top" wrapText="1"/>
    </xf>
    <xf numFmtId="49" fontId="17" fillId="0" borderId="10" xfId="2" applyNumberFormat="1" applyBorder="1" applyAlignment="1">
      <alignment horizontal="left"/>
    </xf>
    <xf numFmtId="49" fontId="17" fillId="0" borderId="10" xfId="2" applyNumberFormat="1" applyBorder="1" applyAlignment="1">
      <alignment horizontal="left" vertical="center"/>
    </xf>
    <xf numFmtId="0" fontId="0" fillId="0" borderId="0" xfId="0" applyAlignment="1">
      <alignment horizontal="center" vertical="center"/>
    </xf>
    <xf numFmtId="0" fontId="0" fillId="0" borderId="7" xfId="0" applyBorder="1" applyAlignment="1">
      <alignment vertical="center"/>
    </xf>
    <xf numFmtId="0" fontId="0" fillId="0" borderId="0" xfId="0" applyAlignment="1">
      <alignment horizontal="left" vertical="center"/>
    </xf>
    <xf numFmtId="49" fontId="17" fillId="0" borderId="11" xfId="2" applyNumberFormat="1" applyBorder="1" applyAlignment="1">
      <alignment horizontal="left"/>
    </xf>
    <xf numFmtId="0" fontId="17" fillId="0" borderId="0" xfId="2" applyAlignment="1">
      <alignment vertical="center" wrapText="1"/>
    </xf>
    <xf numFmtId="0" fontId="15" fillId="0" borderId="5" xfId="3" applyBorder="1" applyAlignment="1">
      <alignment vertical="center"/>
    </xf>
    <xf numFmtId="14" fontId="43" fillId="0" borderId="26" xfId="12" applyNumberFormat="1">
      <alignment vertical="center"/>
      <protection locked="0"/>
    </xf>
    <xf numFmtId="49" fontId="17" fillId="0" borderId="0" xfId="2" applyNumberFormat="1" applyAlignment="1">
      <alignment horizontal="left" vertical="top"/>
    </xf>
    <xf numFmtId="0" fontId="0" fillId="0" borderId="0" xfId="0" applyAlignment="1">
      <alignment vertical="center" wrapText="1"/>
    </xf>
    <xf numFmtId="0" fontId="24" fillId="11" borderId="0" xfId="17">
      <alignment horizontal="center" vertical="center" wrapText="1"/>
    </xf>
    <xf numFmtId="0" fontId="0" fillId="0" borderId="14" xfId="0" applyBorder="1"/>
    <xf numFmtId="0" fontId="20" fillId="0" borderId="15" xfId="14" applyFont="1" applyBorder="1" applyAlignment="1">
      <alignment vertical="center" wrapText="1"/>
    </xf>
    <xf numFmtId="0" fontId="0" fillId="0" borderId="15" xfId="0" applyBorder="1"/>
    <xf numFmtId="0" fontId="20" fillId="0" borderId="16" xfId="14" applyFont="1" applyBorder="1" applyAlignment="1">
      <alignment vertical="center" wrapText="1"/>
    </xf>
    <xf numFmtId="49" fontId="17" fillId="0" borderId="0" xfId="2" applyNumberFormat="1" applyFill="1" applyAlignment="1">
      <alignment horizontal="left" vertical="top"/>
    </xf>
    <xf numFmtId="0" fontId="17" fillId="0" borderId="0" xfId="2" applyFill="1" applyAlignment="1">
      <alignment vertical="center"/>
    </xf>
    <xf numFmtId="0" fontId="17" fillId="0" borderId="17" xfId="2" applyBorder="1" applyAlignment="1">
      <alignment vertical="center"/>
    </xf>
    <xf numFmtId="0" fontId="17" fillId="0" borderId="20" xfId="2" applyBorder="1" applyAlignment="1">
      <alignment vertical="center"/>
    </xf>
    <xf numFmtId="0" fontId="17" fillId="0" borderId="21" xfId="2" applyBorder="1" applyAlignment="1">
      <alignment vertical="center"/>
    </xf>
    <xf numFmtId="0" fontId="17" fillId="0" borderId="22" xfId="2" applyBorder="1" applyAlignment="1">
      <alignment vertical="center"/>
    </xf>
    <xf numFmtId="0" fontId="17" fillId="0" borderId="23" xfId="2" applyBorder="1" applyAlignment="1">
      <alignment vertical="center"/>
    </xf>
    <xf numFmtId="0" fontId="17" fillId="0" borderId="24" xfId="2" applyBorder="1" applyAlignment="1">
      <alignment vertical="center"/>
    </xf>
    <xf numFmtId="0" fontId="28" fillId="0" borderId="0" xfId="0" applyFont="1" applyAlignment="1">
      <alignment vertical="center"/>
    </xf>
    <xf numFmtId="0" fontId="29" fillId="0" borderId="0" xfId="0" applyFont="1" applyAlignment="1">
      <alignment vertical="center"/>
    </xf>
    <xf numFmtId="49" fontId="29" fillId="0" borderId="0" xfId="2" applyNumberFormat="1" applyFont="1" applyAlignment="1">
      <alignment vertical="center"/>
    </xf>
    <xf numFmtId="0" fontId="30" fillId="0" borderId="0" xfId="0" applyFont="1" applyAlignment="1">
      <alignment vertical="center"/>
    </xf>
    <xf numFmtId="0" fontId="21" fillId="7" borderId="0" xfId="1" applyAlignment="1">
      <alignment vertical="center"/>
    </xf>
    <xf numFmtId="0" fontId="0" fillId="0" borderId="0" xfId="0" applyAlignment="1">
      <alignment horizontal="left" vertical="top" wrapText="1"/>
    </xf>
    <xf numFmtId="0" fontId="14" fillId="0" borderId="5" xfId="0" applyFont="1" applyBorder="1" applyAlignment="1">
      <alignment vertical="center" wrapText="1"/>
    </xf>
    <xf numFmtId="0" fontId="13" fillId="0" borderId="5" xfId="0" applyFont="1" applyBorder="1" applyAlignment="1">
      <alignment vertical="center" wrapText="1"/>
    </xf>
    <xf numFmtId="0" fontId="17" fillId="0" borderId="0" xfId="2" applyAlignment="1">
      <alignment vertical="top" wrapText="1"/>
    </xf>
    <xf numFmtId="0" fontId="0" fillId="0" borderId="13" xfId="0" applyBorder="1" applyAlignment="1">
      <alignment vertical="top" wrapText="1"/>
    </xf>
    <xf numFmtId="0" fontId="32" fillId="0" borderId="0" xfId="2" applyFont="1" applyAlignment="1">
      <alignment vertical="center" wrapText="1"/>
    </xf>
    <xf numFmtId="0" fontId="32" fillId="0" borderId="0" xfId="3" applyFont="1" applyAlignment="1">
      <alignment vertical="center"/>
    </xf>
    <xf numFmtId="0" fontId="32" fillId="0" borderId="5" xfId="3" applyFont="1" applyBorder="1" applyAlignment="1">
      <alignment vertical="center"/>
    </xf>
    <xf numFmtId="0" fontId="32" fillId="0" borderId="0" xfId="0" applyFont="1"/>
    <xf numFmtId="0" fontId="17" fillId="0" borderId="0" xfId="2" applyNumberFormat="1" applyAlignment="1">
      <alignment horizontal="left" vertical="top"/>
    </xf>
    <xf numFmtId="0" fontId="17" fillId="0" borderId="0" xfId="2" applyNumberFormat="1" applyAlignment="1">
      <alignment horizontal="left" vertical="center"/>
    </xf>
    <xf numFmtId="0" fontId="43" fillId="0" borderId="0" xfId="12" applyBorder="1">
      <alignment vertical="center"/>
      <protection locked="0"/>
    </xf>
    <xf numFmtId="49" fontId="17" fillId="0" borderId="28" xfId="2" applyNumberFormat="1" applyBorder="1" applyAlignment="1">
      <alignment horizontal="left"/>
    </xf>
    <xf numFmtId="0" fontId="0" fillId="0" borderId="28" xfId="0" applyBorder="1"/>
    <xf numFmtId="0" fontId="0" fillId="0" borderId="28" xfId="0" applyBorder="1" applyAlignment="1">
      <alignment vertical="top" wrapText="1"/>
    </xf>
    <xf numFmtId="49" fontId="17" fillId="0" borderId="27" xfId="2" applyNumberFormat="1" applyBorder="1" applyAlignment="1">
      <alignment horizontal="left"/>
    </xf>
    <xf numFmtId="0" fontId="17" fillId="0" borderId="0" xfId="2" applyAlignment="1">
      <alignment horizontal="right"/>
    </xf>
    <xf numFmtId="0" fontId="17" fillId="0" borderId="8" xfId="2" applyBorder="1"/>
    <xf numFmtId="49" fontId="16" fillId="9" borderId="0" xfId="13" applyNumberFormat="1" applyAlignment="1">
      <alignment horizontal="left"/>
    </xf>
    <xf numFmtId="0" fontId="16" fillId="9" borderId="0" xfId="13"/>
    <xf numFmtId="0" fontId="18" fillId="0" borderId="0" xfId="2" applyFont="1"/>
    <xf numFmtId="0" fontId="29" fillId="0" borderId="0" xfId="2" applyNumberFormat="1" applyFont="1" applyFill="1" applyAlignment="1">
      <alignment horizontal="left" vertical="center"/>
    </xf>
    <xf numFmtId="0" fontId="17" fillId="0" borderId="0" xfId="2" applyNumberFormat="1" applyFill="1" applyAlignment="1">
      <alignment horizontal="left" vertical="center"/>
    </xf>
    <xf numFmtId="0" fontId="18" fillId="0" borderId="0" xfId="0" applyFont="1" applyAlignment="1">
      <alignment vertical="center"/>
    </xf>
    <xf numFmtId="0" fontId="40" fillId="0" borderId="0" xfId="16" applyNumberFormat="1" applyFont="1" applyBorder="1" applyAlignment="1">
      <alignment horizontal="center" vertical="center"/>
    </xf>
    <xf numFmtId="14" fontId="0" fillId="0" borderId="0" xfId="0" applyNumberFormat="1"/>
    <xf numFmtId="14" fontId="0" fillId="0" borderId="0" xfId="0" quotePrefix="1" applyNumberFormat="1"/>
    <xf numFmtId="0" fontId="17" fillId="0" borderId="0" xfId="2" quotePrefix="1" applyNumberFormat="1" applyAlignment="1">
      <alignment horizontal="center" vertical="top"/>
    </xf>
    <xf numFmtId="0" fontId="17" fillId="0" borderId="0" xfId="2" quotePrefix="1" applyNumberFormat="1" applyFill="1" applyAlignment="1">
      <alignment horizontal="center" vertical="top"/>
    </xf>
    <xf numFmtId="0" fontId="11" fillId="0" borderId="0" xfId="2" quotePrefix="1" applyNumberFormat="1" applyFont="1" applyFill="1" applyAlignment="1">
      <alignment horizontal="center" vertical="center"/>
    </xf>
    <xf numFmtId="16" fontId="17" fillId="0" borderId="0" xfId="2" quotePrefix="1" applyNumberFormat="1" applyFill="1" applyAlignment="1">
      <alignment horizontal="center" vertical="top"/>
    </xf>
    <xf numFmtId="0" fontId="17" fillId="0" borderId="0" xfId="2" applyNumberFormat="1" applyFill="1" applyAlignment="1">
      <alignment horizontal="center" vertical="top"/>
    </xf>
    <xf numFmtId="0" fontId="36" fillId="0" borderId="0" xfId="0" applyFont="1" applyAlignment="1">
      <alignment vertical="center"/>
    </xf>
    <xf numFmtId="0" fontId="29" fillId="0" borderId="0" xfId="0" applyFont="1" applyAlignment="1">
      <alignment horizontal="right" vertical="center"/>
    </xf>
    <xf numFmtId="0" fontId="0" fillId="0" borderId="0" xfId="0" quotePrefix="1"/>
    <xf numFmtId="0" fontId="42" fillId="0" borderId="0" xfId="18" applyFont="1"/>
    <xf numFmtId="0" fontId="41" fillId="10" borderId="0" xfId="0" applyFont="1" applyFill="1" applyProtection="1">
      <protection hidden="1"/>
    </xf>
    <xf numFmtId="0" fontId="41" fillId="0" borderId="0" xfId="0" applyFont="1" applyProtection="1">
      <protection hidden="1"/>
    </xf>
    <xf numFmtId="16" fontId="41" fillId="0" borderId="0" xfId="0" applyNumberFormat="1" applyFont="1" applyProtection="1">
      <protection hidden="1"/>
    </xf>
    <xf numFmtId="14" fontId="41" fillId="0" borderId="0" xfId="0" applyNumberFormat="1" applyFont="1" applyProtection="1">
      <protection hidden="1"/>
    </xf>
    <xf numFmtId="0" fontId="44" fillId="0" borderId="0" xfId="2" applyFont="1"/>
    <xf numFmtId="0" fontId="31" fillId="0" borderId="0" xfId="18"/>
    <xf numFmtId="49" fontId="21" fillId="7" borderId="0" xfId="1" applyNumberFormat="1" applyAlignment="1">
      <alignment horizontal="left" vertical="center"/>
    </xf>
    <xf numFmtId="0" fontId="33" fillId="12" borderId="0" xfId="0" applyFont="1" applyFill="1" applyProtection="1">
      <protection hidden="1"/>
    </xf>
    <xf numFmtId="16" fontId="33" fillId="12" borderId="0" xfId="0" quotePrefix="1" applyNumberFormat="1" applyFont="1" applyFill="1" applyProtection="1">
      <protection hidden="1"/>
    </xf>
    <xf numFmtId="16" fontId="17" fillId="0" borderId="0" xfId="2" quotePrefix="1" applyNumberFormat="1" applyAlignment="1">
      <alignment horizontal="center" vertical="top"/>
    </xf>
    <xf numFmtId="0" fontId="45" fillId="0" borderId="32" xfId="12" applyFont="1" applyBorder="1" applyAlignment="1">
      <alignment horizontal="center" vertical="center"/>
      <protection locked="0"/>
    </xf>
    <xf numFmtId="3" fontId="45" fillId="0" borderId="32" xfId="12" applyNumberFormat="1" applyFont="1" applyBorder="1" applyAlignment="1">
      <alignment horizontal="center" vertical="center"/>
      <protection locked="0"/>
    </xf>
    <xf numFmtId="0" fontId="16" fillId="0" borderId="0" xfId="13" applyNumberFormat="1" applyFill="1" applyAlignment="1" applyProtection="1">
      <alignment horizontal="center" vertical="center" wrapText="1"/>
    </xf>
    <xf numFmtId="0" fontId="47" fillId="7" borderId="0" xfId="18" applyFont="1" applyFill="1" applyAlignment="1" applyProtection="1">
      <alignment horizontal="center" vertical="center"/>
      <protection locked="0"/>
    </xf>
    <xf numFmtId="49" fontId="17" fillId="0" borderId="0" xfId="2" quotePrefix="1" applyNumberFormat="1" applyAlignment="1">
      <alignment horizontal="center" vertical="top"/>
    </xf>
    <xf numFmtId="49" fontId="17" fillId="0" borderId="27" xfId="2" applyNumberFormat="1" applyFill="1" applyBorder="1" applyAlignment="1">
      <alignment horizontal="left"/>
    </xf>
    <xf numFmtId="0" fontId="13" fillId="0" borderId="6" xfId="0" applyFont="1" applyBorder="1" applyAlignment="1">
      <alignment vertical="center" wrapText="1"/>
    </xf>
    <xf numFmtId="0" fontId="13" fillId="0" borderId="7" xfId="0" applyFont="1" applyBorder="1" applyAlignment="1">
      <alignment vertical="center" wrapText="1"/>
    </xf>
    <xf numFmtId="49" fontId="17" fillId="0" borderId="10" xfId="2" applyNumberFormat="1" applyFill="1" applyBorder="1" applyAlignment="1">
      <alignment horizontal="left"/>
    </xf>
    <xf numFmtId="49" fontId="17" fillId="0" borderId="8" xfId="2" applyNumberFormat="1" applyBorder="1" applyAlignment="1">
      <alignment horizontal="left"/>
    </xf>
    <xf numFmtId="49" fontId="17" fillId="0" borderId="9" xfId="2" applyNumberFormat="1" applyBorder="1" applyAlignment="1">
      <alignment horizontal="left"/>
    </xf>
    <xf numFmtId="0" fontId="49" fillId="0" borderId="0" xfId="0" applyFont="1" applyProtection="1">
      <protection hidden="1"/>
    </xf>
    <xf numFmtId="16" fontId="41" fillId="0" borderId="0" xfId="0" quotePrefix="1" applyNumberFormat="1" applyFont="1" applyProtection="1">
      <protection hidden="1"/>
    </xf>
    <xf numFmtId="0" fontId="41" fillId="10" borderId="0" xfId="0" quotePrefix="1" applyFont="1" applyFill="1" applyProtection="1">
      <protection hidden="1"/>
    </xf>
    <xf numFmtId="0" fontId="41" fillId="10" borderId="0" xfId="0" applyFont="1" applyFill="1"/>
    <xf numFmtId="3" fontId="41" fillId="0" borderId="0" xfId="0" applyNumberFormat="1" applyFont="1" applyProtection="1">
      <protection hidden="1"/>
    </xf>
    <xf numFmtId="0" fontId="41" fillId="10" borderId="0" xfId="0" applyFont="1" applyFill="1" applyAlignment="1">
      <alignment wrapText="1"/>
    </xf>
    <xf numFmtId="0" fontId="24" fillId="0" borderId="0" xfId="17" applyFill="1" applyAlignment="1">
      <alignment horizontal="left" vertical="center" wrapText="1"/>
    </xf>
    <xf numFmtId="0" fontId="17" fillId="0" borderId="13" xfId="2" applyBorder="1" applyAlignment="1">
      <alignment vertical="center" wrapText="1"/>
    </xf>
    <xf numFmtId="0" fontId="0" fillId="0" borderId="13" xfId="0" applyBorder="1"/>
    <xf numFmtId="0" fontId="17" fillId="0" borderId="44" xfId="2" applyBorder="1" applyAlignment="1">
      <alignment vertical="center" wrapText="1"/>
    </xf>
    <xf numFmtId="0" fontId="17" fillId="0" borderId="0" xfId="2" applyNumberFormat="1" applyAlignment="1" applyProtection="1">
      <alignment horizontal="center" vertical="center"/>
      <protection hidden="1"/>
    </xf>
    <xf numFmtId="49" fontId="18" fillId="0" borderId="0" xfId="2" applyNumberFormat="1" applyFont="1" applyFill="1" applyAlignment="1">
      <alignment horizontal="left" vertical="top"/>
    </xf>
    <xf numFmtId="49" fontId="41" fillId="0" borderId="0" xfId="0" applyNumberFormat="1" applyFont="1" applyProtection="1">
      <protection hidden="1"/>
    </xf>
    <xf numFmtId="0" fontId="17" fillId="0" borderId="0" xfId="2" applyNumberFormat="1" applyAlignment="1" applyProtection="1">
      <alignment horizontal="center" vertical="top"/>
      <protection hidden="1"/>
    </xf>
    <xf numFmtId="0" fontId="17" fillId="0" borderId="0" xfId="2" applyFill="1"/>
    <xf numFmtId="0" fontId="43" fillId="0" borderId="0" xfId="12" applyBorder="1" applyProtection="1">
      <alignment vertical="center"/>
    </xf>
    <xf numFmtId="0" fontId="17" fillId="0" borderId="0" xfId="2" applyAlignment="1" applyProtection="1">
      <alignment vertical="center" wrapText="1"/>
    </xf>
    <xf numFmtId="0" fontId="26" fillId="0" borderId="8" xfId="12" applyFont="1" applyBorder="1" applyAlignment="1" applyProtection="1">
      <alignment horizontal="left" vertical="top" wrapText="1"/>
    </xf>
    <xf numFmtId="0" fontId="26" fillId="0" borderId="0" xfId="12" applyFont="1" applyBorder="1" applyAlignment="1" applyProtection="1">
      <alignment horizontal="left" vertical="top" wrapText="1"/>
    </xf>
    <xf numFmtId="0" fontId="26" fillId="0" borderId="42" xfId="12" applyFont="1" applyBorder="1" applyAlignment="1" applyProtection="1">
      <alignment horizontal="left" vertical="top" wrapText="1"/>
    </xf>
    <xf numFmtId="49" fontId="17" fillId="0" borderId="0" xfId="2" applyNumberFormat="1" applyAlignment="1" applyProtection="1">
      <alignment horizontal="left"/>
      <protection locked="0"/>
    </xf>
    <xf numFmtId="0" fontId="17" fillId="0" borderId="0" xfId="0" applyFont="1"/>
    <xf numFmtId="0" fontId="43" fillId="0" borderId="43" xfId="12" applyBorder="1">
      <alignment vertical="center"/>
      <protection locked="0"/>
    </xf>
    <xf numFmtId="0" fontId="32" fillId="0" borderId="0" xfId="3" applyFont="1" applyAlignment="1" applyProtection="1">
      <alignment vertical="center"/>
    </xf>
    <xf numFmtId="0" fontId="43" fillId="0" borderId="33" xfId="12" applyBorder="1" applyAlignment="1">
      <alignment horizontal="left" vertical="top" wrapText="1"/>
      <protection locked="0"/>
    </xf>
    <xf numFmtId="0" fontId="43" fillId="0" borderId="34" xfId="12" applyBorder="1" applyAlignment="1">
      <alignment horizontal="left" vertical="top" wrapText="1"/>
      <protection locked="0"/>
    </xf>
    <xf numFmtId="0" fontId="43" fillId="0" borderId="35" xfId="12" applyBorder="1" applyAlignment="1">
      <alignment horizontal="left" vertical="top" wrapText="1"/>
      <protection locked="0"/>
    </xf>
    <xf numFmtId="0" fontId="17" fillId="0" borderId="0" xfId="2" applyNumberFormat="1" applyAlignment="1">
      <alignment vertical="top" wrapText="1"/>
    </xf>
    <xf numFmtId="0" fontId="43" fillId="0" borderId="26" xfId="12">
      <alignment vertical="center"/>
      <protection locked="0"/>
    </xf>
    <xf numFmtId="0" fontId="43" fillId="0" borderId="36" xfId="12" applyBorder="1" applyProtection="1">
      <alignment vertical="center"/>
    </xf>
    <xf numFmtId="0" fontId="43" fillId="0" borderId="37" xfId="12" applyBorder="1" applyProtection="1">
      <alignment vertical="center"/>
    </xf>
    <xf numFmtId="0" fontId="43" fillId="0" borderId="38" xfId="12" applyBorder="1" applyProtection="1">
      <alignment vertical="center"/>
    </xf>
    <xf numFmtId="0" fontId="43" fillId="0" borderId="35" xfId="12" applyBorder="1" applyProtection="1">
      <alignment vertical="center"/>
    </xf>
    <xf numFmtId="0" fontId="43" fillId="0" borderId="26" xfId="12" applyProtection="1">
      <alignment vertical="center"/>
    </xf>
    <xf numFmtId="0" fontId="43" fillId="0" borderId="33" xfId="12" applyBorder="1" applyProtection="1">
      <alignment vertical="center"/>
    </xf>
    <xf numFmtId="0" fontId="43" fillId="0" borderId="45" xfId="12" applyBorder="1" applyProtection="1">
      <alignment vertical="center"/>
    </xf>
    <xf numFmtId="0" fontId="43" fillId="0" borderId="27" xfId="12" applyBorder="1" applyProtection="1">
      <alignment vertical="center"/>
    </xf>
    <xf numFmtId="0" fontId="43" fillId="0" borderId="39" xfId="12" applyBorder="1" applyProtection="1">
      <alignment vertical="center"/>
    </xf>
    <xf numFmtId="0" fontId="43" fillId="0" borderId="40" xfId="12" applyBorder="1" applyProtection="1">
      <alignment vertical="center"/>
    </xf>
    <xf numFmtId="0" fontId="43" fillId="0" borderId="41" xfId="12" applyBorder="1" applyProtection="1">
      <alignment vertical="center"/>
    </xf>
    <xf numFmtId="0" fontId="17" fillId="0" borderId="0" xfId="2" applyAlignment="1">
      <alignment horizontal="left" vertical="top" wrapText="1"/>
    </xf>
    <xf numFmtId="0" fontId="0" fillId="0" borderId="13" xfId="0" applyBorder="1" applyAlignment="1">
      <alignment horizontal="left" vertical="top" wrapText="1"/>
    </xf>
    <xf numFmtId="0" fontId="0" fillId="0" borderId="0" xfId="0" applyAlignment="1">
      <alignment horizontal="left" vertical="top" wrapText="1"/>
    </xf>
    <xf numFmtId="0" fontId="18" fillId="0" borderId="0" xfId="2" applyFont="1" applyAlignment="1">
      <alignment horizontal="left" vertical="top" wrapText="1"/>
    </xf>
    <xf numFmtId="0" fontId="17" fillId="0" borderId="0" xfId="2" applyFill="1" applyAlignment="1">
      <alignment horizontal="left" vertical="top" wrapText="1"/>
    </xf>
    <xf numFmtId="0" fontId="17" fillId="0" borderId="0" xfId="2" applyAlignment="1" applyProtection="1">
      <alignment horizontal="left" vertical="center" wrapText="1"/>
      <protection hidden="1"/>
    </xf>
    <xf numFmtId="0" fontId="39" fillId="0" borderId="12" xfId="16" applyFill="1" applyAlignment="1">
      <alignment horizontal="left" vertical="center"/>
    </xf>
    <xf numFmtId="0" fontId="0" fillId="0" borderId="0" xfId="0"/>
    <xf numFmtId="0" fontId="32" fillId="0" borderId="8" xfId="2" applyFont="1" applyBorder="1" applyAlignment="1">
      <alignment horizontal="left" wrapText="1"/>
    </xf>
    <xf numFmtId="0" fontId="43" fillId="0" borderId="26" xfId="12" applyAlignment="1">
      <alignment horizontal="left" vertical="center"/>
      <protection locked="0"/>
    </xf>
    <xf numFmtId="0" fontId="43" fillId="0" borderId="33" xfId="12" applyBorder="1" applyAlignment="1">
      <alignment horizontal="left" vertical="center"/>
      <protection locked="0"/>
    </xf>
    <xf numFmtId="0" fontId="43" fillId="0" borderId="34" xfId="12" applyBorder="1" applyAlignment="1">
      <alignment horizontal="left" vertical="center"/>
      <protection locked="0"/>
    </xf>
    <xf numFmtId="0" fontId="43" fillId="0" borderId="35" xfId="12" applyBorder="1" applyAlignment="1">
      <alignment horizontal="left" vertical="center"/>
      <protection locked="0"/>
    </xf>
    <xf numFmtId="0" fontId="34" fillId="0" borderId="28" xfId="2" applyFont="1" applyBorder="1" applyAlignment="1" applyProtection="1">
      <alignment horizontal="left"/>
      <protection locked="0" hidden="1"/>
    </xf>
    <xf numFmtId="0" fontId="24" fillId="11" borderId="0" xfId="17" applyAlignment="1">
      <alignment horizontal="left" vertical="center" wrapText="1"/>
    </xf>
    <xf numFmtId="0" fontId="43" fillId="0" borderId="0" xfId="12" applyBorder="1">
      <alignment vertical="center"/>
      <protection locked="0"/>
    </xf>
    <xf numFmtId="0" fontId="35" fillId="0" borderId="26" xfId="12" applyFont="1" applyAlignment="1">
      <alignment horizontal="center" vertical="center"/>
      <protection locked="0"/>
    </xf>
    <xf numFmtId="0" fontId="17" fillId="0" borderId="13" xfId="2" applyBorder="1" applyAlignment="1">
      <alignment horizontal="left" vertical="top" wrapText="1"/>
    </xf>
    <xf numFmtId="0" fontId="17" fillId="0" borderId="0" xfId="2" applyAlignment="1">
      <alignment horizontal="left"/>
    </xf>
    <xf numFmtId="0" fontId="24" fillId="11" borderId="0" xfId="17">
      <alignment horizontal="center" vertical="center" wrapText="1"/>
    </xf>
    <xf numFmtId="0" fontId="16" fillId="9" borderId="0" xfId="13" applyAlignment="1">
      <alignment horizontal="center" vertical="center" wrapText="1"/>
    </xf>
    <xf numFmtId="0" fontId="21" fillId="7" borderId="0" xfId="1" applyAlignment="1">
      <alignment horizontal="center" vertical="center" wrapText="1"/>
    </xf>
    <xf numFmtId="0" fontId="27" fillId="0" borderId="18" xfId="2" applyFont="1" applyBorder="1" applyAlignment="1">
      <alignment horizontal="left" vertical="center"/>
    </xf>
    <xf numFmtId="0" fontId="27" fillId="0" borderId="19" xfId="2" applyFont="1" applyBorder="1" applyAlignment="1">
      <alignment horizontal="left" vertical="center"/>
    </xf>
    <xf numFmtId="0" fontId="27" fillId="0" borderId="15" xfId="2" applyFont="1" applyBorder="1" applyAlignment="1">
      <alignment horizontal="left" vertical="center"/>
    </xf>
    <xf numFmtId="0" fontId="27" fillId="0" borderId="21" xfId="2" applyFont="1" applyBorder="1" applyAlignment="1">
      <alignment horizontal="left" vertical="center"/>
    </xf>
    <xf numFmtId="0" fontId="22" fillId="0" borderId="20" xfId="14" applyFont="1" applyBorder="1" applyAlignment="1">
      <alignment horizontal="left" vertical="center" wrapText="1"/>
    </xf>
    <xf numFmtId="0" fontId="22" fillId="0" borderId="15" xfId="14" applyFont="1" applyBorder="1" applyAlignment="1">
      <alignment horizontal="left" vertical="center" wrapText="1"/>
    </xf>
    <xf numFmtId="0" fontId="33" fillId="0" borderId="0" xfId="12" applyFont="1" applyBorder="1">
      <alignment vertical="center"/>
      <protection locked="0"/>
    </xf>
    <xf numFmtId="0" fontId="27" fillId="0" borderId="16" xfId="2" applyFont="1" applyBorder="1" applyAlignment="1">
      <alignment horizontal="left" vertical="center" wrapText="1"/>
    </xf>
    <xf numFmtId="0" fontId="27" fillId="0" borderId="23" xfId="2" applyFont="1" applyBorder="1" applyAlignment="1">
      <alignment horizontal="left" vertical="center" wrapText="1"/>
    </xf>
    <xf numFmtId="0" fontId="21" fillId="10" borderId="0" xfId="1" applyFill="1" applyAlignment="1">
      <alignment horizontal="center" vertical="center"/>
    </xf>
    <xf numFmtId="0" fontId="45" fillId="0" borderId="29" xfId="12" applyFont="1" applyBorder="1">
      <alignment vertical="center"/>
      <protection locked="0"/>
    </xf>
    <xf numFmtId="0" fontId="45" fillId="0" borderId="30" xfId="12" applyFont="1" applyBorder="1">
      <alignment vertical="center"/>
      <protection locked="0"/>
    </xf>
    <xf numFmtId="0" fontId="45" fillId="0" borderId="31" xfId="12" applyFont="1" applyBorder="1">
      <alignment vertical="center"/>
      <protection locked="0"/>
    </xf>
    <xf numFmtId="0" fontId="22" fillId="0" borderId="22" xfId="14" applyFont="1" applyBorder="1" applyAlignment="1">
      <alignment horizontal="left" vertical="center" wrapText="1"/>
    </xf>
    <xf numFmtId="0" fontId="22" fillId="0" borderId="16" xfId="14" applyFont="1" applyBorder="1" applyAlignment="1">
      <alignment horizontal="left" vertical="center" wrapText="1"/>
    </xf>
    <xf numFmtId="0" fontId="24" fillId="10" borderId="0" xfId="17" applyFill="1" applyAlignment="1">
      <alignment horizontal="left" vertical="center" wrapText="1"/>
    </xf>
    <xf numFmtId="49" fontId="17" fillId="0" borderId="0" xfId="2" quotePrefix="1" applyNumberFormat="1" applyAlignment="1">
      <alignment horizontal="center" vertical="top"/>
    </xf>
    <xf numFmtId="49" fontId="17" fillId="0" borderId="0" xfId="2" applyNumberFormat="1" applyAlignment="1">
      <alignment horizontal="center" vertical="top"/>
    </xf>
    <xf numFmtId="49" fontId="17" fillId="0" borderId="0" xfId="2" applyNumberFormat="1" applyAlignment="1">
      <alignment horizontal="center"/>
    </xf>
    <xf numFmtId="0" fontId="17" fillId="0" borderId="0" xfId="12" applyFont="1" applyBorder="1" applyAlignment="1" applyProtection="1">
      <alignment horizontal="left" vertical="top" wrapText="1"/>
    </xf>
    <xf numFmtId="0" fontId="22" fillId="0" borderId="25" xfId="14" applyFont="1" applyBorder="1" applyAlignment="1">
      <alignment horizontal="left" vertical="center" wrapText="1"/>
    </xf>
    <xf numFmtId="0" fontId="22" fillId="0" borderId="14" xfId="14" applyFont="1" applyBorder="1" applyAlignment="1">
      <alignment horizontal="left" vertical="center" wrapText="1"/>
    </xf>
  </cellXfs>
  <cellStyles count="19">
    <cellStyle name="40 % – uthevingsfarge 1" xfId="15" builtinId="31"/>
    <cellStyle name="Beregning" xfId="9" builtinId="22" hidden="1"/>
    <cellStyle name="Dårlig" xfId="5" builtinId="27" customBuiltin="1"/>
    <cellStyle name="Felt" xfId="12" xr:uid="{00000000-0005-0000-0000-000004000000}"/>
    <cellStyle name="Forklarende tekst" xfId="14" builtinId="53"/>
    <cellStyle name="God" xfId="4" builtinId="26" hidden="1"/>
    <cellStyle name="Hyperkobling" xfId="18" builtinId="8"/>
    <cellStyle name="Inndata" xfId="7" builtinId="20" hidden="1"/>
    <cellStyle name="Koblet celle" xfId="10" builtinId="24" hidden="1"/>
    <cellStyle name="Merknad" xfId="11" builtinId="10" hidden="1"/>
    <cellStyle name="Normal" xfId="0" builtinId="0" customBuiltin="1"/>
    <cellStyle name="Nøytral" xfId="6" builtinId="28" hidden="1"/>
    <cellStyle name="Overskrift 1" xfId="1" builtinId="16" customBuiltin="1"/>
    <cellStyle name="Overskrift 2" xfId="2" builtinId="17" customBuiltin="1"/>
    <cellStyle name="Overskrift 3" xfId="3" builtinId="18" customBuiltin="1"/>
    <cellStyle name="Overskrift 4" xfId="16" builtinId="19" customBuiltin="1"/>
    <cellStyle name="Tabelloverskrift" xfId="17" xr:uid="{00000000-0005-0000-0000-000011000000}"/>
    <cellStyle name="Tittel" xfId="13" builtinId="15" customBuiltin="1"/>
    <cellStyle name="Utdata" xfId="8" builtinId="21" hidden="1"/>
  </cellStyles>
  <dxfs count="118">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border>
        <left style="thin">
          <color theme="5"/>
        </left>
        <right style="thin">
          <color theme="5" tint="0.79998168889431442"/>
        </right>
        <top style="thin">
          <color theme="5"/>
        </top>
        <bottom style="thin">
          <color theme="5" tint="0.79998168889431442"/>
        </bottom>
        <vertical/>
        <horizontal/>
      </border>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border>
        <left style="thin">
          <color theme="5"/>
        </left>
        <right style="thin">
          <color theme="5" tint="0.79998168889431442"/>
        </right>
        <top style="thin">
          <color theme="5"/>
        </top>
        <bottom style="thin">
          <color theme="5" tint="0.79998168889431442"/>
        </bottom>
        <vertical/>
        <horizontal/>
      </border>
    </dxf>
    <dxf>
      <font>
        <b val="0"/>
        <i/>
        <color theme="5"/>
      </font>
    </dxf>
    <dxf>
      <font>
        <b val="0"/>
        <i/>
        <color theme="5"/>
      </font>
    </dxf>
    <dxf>
      <font>
        <b val="0"/>
        <i/>
        <color theme="5"/>
      </font>
    </dxf>
    <dxf>
      <font>
        <b val="0"/>
        <i/>
        <color theme="5"/>
      </font>
    </dxf>
    <dxf>
      <font>
        <b val="0"/>
        <i/>
        <color theme="5"/>
      </font>
    </dxf>
    <dxf>
      <border>
        <left style="thin">
          <color theme="5"/>
        </left>
        <right style="thin">
          <color theme="5" tint="0.79998168889431442"/>
        </right>
        <top style="thin">
          <color theme="5"/>
        </top>
        <bottom style="thin">
          <color theme="5" tint="0.79998168889431442"/>
        </bottom>
        <vertical/>
        <horizontal/>
      </border>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hyperlink" Target="#'Egenmeldingsskjema Niv&#229; 2'!C113"/><Relationship Id="rId7" Type="http://schemas.openxmlformats.org/officeDocument/2006/relationships/image" Target="../media/image1.png"/><Relationship Id="rId2" Type="http://schemas.openxmlformats.org/officeDocument/2006/relationships/hyperlink" Target="#'Egenmeldingsskjema Niv&#229; 2'!F42"/><Relationship Id="rId1" Type="http://schemas.openxmlformats.org/officeDocument/2006/relationships/hyperlink" Target="#'Egenmeldingsskjema Niv&#229; 2'!C24"/><Relationship Id="rId6" Type="http://schemas.openxmlformats.org/officeDocument/2006/relationships/hyperlink" Target="#'Egenmeldingsskjema Niv&#229; 2'!C186"/><Relationship Id="rId11" Type="http://schemas.openxmlformats.org/officeDocument/2006/relationships/hyperlink" Target="https://www.bits.no/nics/selvsertifisering-og-egenmelding-av-deltakerne/" TargetMode="External"/><Relationship Id="rId5" Type="http://schemas.openxmlformats.org/officeDocument/2006/relationships/hyperlink" Target="#'Egenmeldingsskjema Niv&#229; 2'!C173"/><Relationship Id="rId10" Type="http://schemas.openxmlformats.org/officeDocument/2006/relationships/image" Target="../media/image3.png"/><Relationship Id="rId4" Type="http://schemas.openxmlformats.org/officeDocument/2006/relationships/hyperlink" Target="#'Egenmeldingsskjema Niv&#229; 2'!C139"/><Relationship Id="rId9" Type="http://schemas.openxmlformats.org/officeDocument/2006/relationships/hyperlink" Target="https://www.bits.no/avtaler-og-regelverk/avregning-og-oppgjor-nics/" TargetMode="External"/></Relationships>
</file>

<file path=xl/drawings/drawing1.xml><?xml version="1.0" encoding="utf-8"?>
<xdr:wsDr xmlns:xdr="http://schemas.openxmlformats.org/drawingml/2006/spreadsheetDrawing" xmlns:a="http://schemas.openxmlformats.org/drawingml/2006/main">
  <xdr:twoCellAnchor>
    <xdr:from>
      <xdr:col>2</xdr:col>
      <xdr:colOff>380998</xdr:colOff>
      <xdr:row>8</xdr:row>
      <xdr:rowOff>123266</xdr:rowOff>
    </xdr:from>
    <xdr:to>
      <xdr:col>2</xdr:col>
      <xdr:colOff>728382</xdr:colOff>
      <xdr:row>8</xdr:row>
      <xdr:rowOff>459441</xdr:rowOff>
    </xdr:to>
    <xdr:sp macro="" textlink="">
      <xdr:nvSpPr>
        <xdr:cNvPr id="5" name="Flowchart: Connector 4">
          <a:hlinkClick xmlns:r="http://schemas.openxmlformats.org/officeDocument/2006/relationships" r:id="rId1"/>
          <a:extLst>
            <a:ext uri="{FF2B5EF4-FFF2-40B4-BE49-F238E27FC236}">
              <a16:creationId xmlns:a16="http://schemas.microsoft.com/office/drawing/2014/main" id="{CE42A9AE-33D2-4252-A0FC-5668C331ABA9}"/>
            </a:ext>
          </a:extLst>
        </xdr:cNvPr>
        <xdr:cNvSpPr/>
      </xdr:nvSpPr>
      <xdr:spPr>
        <a:xfrm>
          <a:off x="1232645" y="4896972"/>
          <a:ext cx="347384" cy="336175"/>
        </a:xfrm>
        <a:prstGeom prst="flowChartConnector">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380998</xdr:colOff>
      <xdr:row>9</xdr:row>
      <xdr:rowOff>123266</xdr:rowOff>
    </xdr:from>
    <xdr:to>
      <xdr:col>2</xdr:col>
      <xdr:colOff>728382</xdr:colOff>
      <xdr:row>9</xdr:row>
      <xdr:rowOff>459441</xdr:rowOff>
    </xdr:to>
    <xdr:sp macro="" textlink="">
      <xdr:nvSpPr>
        <xdr:cNvPr id="21" name="Flowchart: Connector 20">
          <a:hlinkClick xmlns:r="http://schemas.openxmlformats.org/officeDocument/2006/relationships" r:id="rId2"/>
          <a:extLst>
            <a:ext uri="{FF2B5EF4-FFF2-40B4-BE49-F238E27FC236}">
              <a16:creationId xmlns:a16="http://schemas.microsoft.com/office/drawing/2014/main" id="{C16060F2-05B7-4BAE-9ACF-4845A141F2A1}"/>
            </a:ext>
          </a:extLst>
        </xdr:cNvPr>
        <xdr:cNvSpPr/>
      </xdr:nvSpPr>
      <xdr:spPr>
        <a:xfrm>
          <a:off x="1232645" y="5502090"/>
          <a:ext cx="347384" cy="336175"/>
        </a:xfrm>
        <a:prstGeom prst="flowChartConnector">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380998</xdr:colOff>
      <xdr:row>10</xdr:row>
      <xdr:rowOff>123267</xdr:rowOff>
    </xdr:from>
    <xdr:to>
      <xdr:col>2</xdr:col>
      <xdr:colOff>728382</xdr:colOff>
      <xdr:row>10</xdr:row>
      <xdr:rowOff>459442</xdr:rowOff>
    </xdr:to>
    <xdr:sp macro="" textlink="">
      <xdr:nvSpPr>
        <xdr:cNvPr id="22" name="Flowchart: Connector 21">
          <a:hlinkClick xmlns:r="http://schemas.openxmlformats.org/officeDocument/2006/relationships" r:id="rId3"/>
          <a:extLst>
            <a:ext uri="{FF2B5EF4-FFF2-40B4-BE49-F238E27FC236}">
              <a16:creationId xmlns:a16="http://schemas.microsoft.com/office/drawing/2014/main" id="{5EE84F71-7F08-4406-9C68-7C2D84CCF728}"/>
            </a:ext>
          </a:extLst>
        </xdr:cNvPr>
        <xdr:cNvSpPr/>
      </xdr:nvSpPr>
      <xdr:spPr>
        <a:xfrm>
          <a:off x="1232645" y="6107208"/>
          <a:ext cx="347384" cy="336175"/>
        </a:xfrm>
        <a:prstGeom prst="flowChartConnector">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380998</xdr:colOff>
      <xdr:row>11</xdr:row>
      <xdr:rowOff>123267</xdr:rowOff>
    </xdr:from>
    <xdr:to>
      <xdr:col>2</xdr:col>
      <xdr:colOff>728382</xdr:colOff>
      <xdr:row>11</xdr:row>
      <xdr:rowOff>459442</xdr:rowOff>
    </xdr:to>
    <xdr:sp macro="" textlink="">
      <xdr:nvSpPr>
        <xdr:cNvPr id="23" name="Flowchart: Connector 22">
          <a:hlinkClick xmlns:r="http://schemas.openxmlformats.org/officeDocument/2006/relationships" r:id="rId4"/>
          <a:extLst>
            <a:ext uri="{FF2B5EF4-FFF2-40B4-BE49-F238E27FC236}">
              <a16:creationId xmlns:a16="http://schemas.microsoft.com/office/drawing/2014/main" id="{4DC8530F-61B1-47AC-9D2F-A59820E83DD0}"/>
            </a:ext>
          </a:extLst>
        </xdr:cNvPr>
        <xdr:cNvSpPr/>
      </xdr:nvSpPr>
      <xdr:spPr>
        <a:xfrm>
          <a:off x="1232645" y="6712326"/>
          <a:ext cx="347384" cy="336175"/>
        </a:xfrm>
        <a:prstGeom prst="flowChartConnector">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380998</xdr:colOff>
      <xdr:row>12</xdr:row>
      <xdr:rowOff>123268</xdr:rowOff>
    </xdr:from>
    <xdr:to>
      <xdr:col>2</xdr:col>
      <xdr:colOff>728382</xdr:colOff>
      <xdr:row>12</xdr:row>
      <xdr:rowOff>459443</xdr:rowOff>
    </xdr:to>
    <xdr:sp macro="" textlink="">
      <xdr:nvSpPr>
        <xdr:cNvPr id="24" name="Flowchart: Connector 23">
          <a:hlinkClick xmlns:r="http://schemas.openxmlformats.org/officeDocument/2006/relationships" r:id="rId5"/>
          <a:extLst>
            <a:ext uri="{FF2B5EF4-FFF2-40B4-BE49-F238E27FC236}">
              <a16:creationId xmlns:a16="http://schemas.microsoft.com/office/drawing/2014/main" id="{FBC7BF7D-09EF-4908-A2B0-C5222C8A6C6A}"/>
            </a:ext>
          </a:extLst>
        </xdr:cNvPr>
        <xdr:cNvSpPr/>
      </xdr:nvSpPr>
      <xdr:spPr>
        <a:xfrm>
          <a:off x="1232645" y="7317444"/>
          <a:ext cx="347384" cy="336175"/>
        </a:xfrm>
        <a:prstGeom prst="flowChartConnector">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380998</xdr:colOff>
      <xdr:row>13</xdr:row>
      <xdr:rowOff>123266</xdr:rowOff>
    </xdr:from>
    <xdr:to>
      <xdr:col>2</xdr:col>
      <xdr:colOff>728382</xdr:colOff>
      <xdr:row>13</xdr:row>
      <xdr:rowOff>459441</xdr:rowOff>
    </xdr:to>
    <xdr:sp macro="" textlink="">
      <xdr:nvSpPr>
        <xdr:cNvPr id="25" name="Flowchart: Connector 24">
          <a:hlinkClick xmlns:r="http://schemas.openxmlformats.org/officeDocument/2006/relationships" r:id="rId6"/>
          <a:extLst>
            <a:ext uri="{FF2B5EF4-FFF2-40B4-BE49-F238E27FC236}">
              <a16:creationId xmlns:a16="http://schemas.microsoft.com/office/drawing/2014/main" id="{9CBD99D9-3D20-4C8C-82F0-29B8ACAB3FEE}"/>
            </a:ext>
          </a:extLst>
        </xdr:cNvPr>
        <xdr:cNvSpPr/>
      </xdr:nvSpPr>
      <xdr:spPr>
        <a:xfrm>
          <a:off x="1232645" y="7922560"/>
          <a:ext cx="347384" cy="336175"/>
        </a:xfrm>
        <a:prstGeom prst="flowChartConnector">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15</xdr:col>
      <xdr:colOff>1260100</xdr:colOff>
      <xdr:row>0</xdr:row>
      <xdr:rowOff>22412</xdr:rowOff>
    </xdr:from>
    <xdr:to>
      <xdr:col>17</xdr:col>
      <xdr:colOff>592691</xdr:colOff>
      <xdr:row>1</xdr:row>
      <xdr:rowOff>250115</xdr:rowOff>
    </xdr:to>
    <xdr:pic>
      <xdr:nvPicPr>
        <xdr:cNvPr id="30" name="Picture 29">
          <a:extLst>
            <a:ext uri="{FF2B5EF4-FFF2-40B4-BE49-F238E27FC236}">
              <a16:creationId xmlns:a16="http://schemas.microsoft.com/office/drawing/2014/main" id="{C1CCB538-0CE2-4C7B-BF3B-6AC9D5060857}"/>
            </a:ext>
          </a:extLst>
        </xdr:cNvPr>
        <xdr:cNvPicPr>
          <a:picLocks noChangeAspect="1"/>
        </xdr:cNvPicPr>
      </xdr:nvPicPr>
      <xdr:blipFill>
        <a:blip xmlns:r="http://schemas.openxmlformats.org/officeDocument/2006/relationships" r:embed="rId7"/>
        <a:stretch>
          <a:fillRect/>
        </a:stretch>
      </xdr:blipFill>
      <xdr:spPr>
        <a:xfrm>
          <a:off x="15592424" y="22412"/>
          <a:ext cx="2211718" cy="918882"/>
        </a:xfrm>
        <a:prstGeom prst="rect">
          <a:avLst/>
        </a:prstGeom>
      </xdr:spPr>
    </xdr:pic>
    <xdr:clientData/>
  </xdr:twoCellAnchor>
  <xdr:twoCellAnchor editAs="oneCell">
    <xdr:from>
      <xdr:col>15</xdr:col>
      <xdr:colOff>734785</xdr:colOff>
      <xdr:row>222</xdr:row>
      <xdr:rowOff>13606</xdr:rowOff>
    </xdr:from>
    <xdr:to>
      <xdr:col>17</xdr:col>
      <xdr:colOff>57154</xdr:colOff>
      <xdr:row>232</xdr:row>
      <xdr:rowOff>25578</xdr:rowOff>
    </xdr:to>
    <xdr:pic>
      <xdr:nvPicPr>
        <xdr:cNvPr id="20" name="Picture 19">
          <a:extLst>
            <a:ext uri="{FF2B5EF4-FFF2-40B4-BE49-F238E27FC236}">
              <a16:creationId xmlns:a16="http://schemas.microsoft.com/office/drawing/2014/main" id="{B840C0B0-F6D6-43C2-913B-B723E8D31B38}"/>
            </a:ext>
          </a:extLst>
        </xdr:cNvPr>
        <xdr:cNvPicPr>
          <a:picLocks noChangeAspect="1"/>
        </xdr:cNvPicPr>
      </xdr:nvPicPr>
      <xdr:blipFill>
        <a:blip xmlns:r="http://schemas.openxmlformats.org/officeDocument/2006/relationships" r:embed="rId8"/>
        <a:stretch>
          <a:fillRect/>
        </a:stretch>
      </xdr:blipFill>
      <xdr:spPr>
        <a:xfrm>
          <a:off x="15076714" y="52373892"/>
          <a:ext cx="2142857" cy="2190476"/>
        </a:xfrm>
        <a:prstGeom prst="rect">
          <a:avLst/>
        </a:prstGeom>
      </xdr:spPr>
    </xdr:pic>
    <xdr:clientData/>
  </xdr:twoCellAnchor>
  <xdr:twoCellAnchor>
    <xdr:from>
      <xdr:col>9</xdr:col>
      <xdr:colOff>706437</xdr:colOff>
      <xdr:row>11</xdr:row>
      <xdr:rowOff>116864</xdr:rowOff>
    </xdr:from>
    <xdr:to>
      <xdr:col>13</xdr:col>
      <xdr:colOff>1000124</xdr:colOff>
      <xdr:row>11</xdr:row>
      <xdr:rowOff>476853</xdr:rowOff>
    </xdr:to>
    <xdr:sp macro="" textlink="">
      <xdr:nvSpPr>
        <xdr:cNvPr id="19" name="Rektangel 7">
          <a:hlinkClick xmlns:r="http://schemas.openxmlformats.org/officeDocument/2006/relationships" r:id="rId9"/>
          <a:extLst>
            <a:ext uri="{FF2B5EF4-FFF2-40B4-BE49-F238E27FC236}">
              <a16:creationId xmlns:a16="http://schemas.microsoft.com/office/drawing/2014/main" id="{F7C3EC44-347E-4A87-80A0-1FAE41A8D0A8}"/>
            </a:ext>
          </a:extLst>
        </xdr:cNvPr>
        <xdr:cNvSpPr/>
      </xdr:nvSpPr>
      <xdr:spPr>
        <a:xfrm>
          <a:off x="9838531" y="4974614"/>
          <a:ext cx="3627437" cy="359989"/>
        </a:xfrm>
        <a:prstGeom prst="rect">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nb-NO" sz="1200" b="1" u="sng">
              <a:latin typeface="Arial" panose="020B0604020202020204" pitchFamily="34" charset="0"/>
              <a:cs typeface="Arial" panose="020B0604020202020204" pitchFamily="34" charset="0"/>
            </a:rPr>
            <a:t>Samlet oversikt over regler på NICS-området</a:t>
          </a:r>
        </a:p>
      </xdr:txBody>
    </xdr:sp>
    <xdr:clientData/>
  </xdr:twoCellAnchor>
  <xdr:twoCellAnchor>
    <xdr:from>
      <xdr:col>0</xdr:col>
      <xdr:colOff>0</xdr:colOff>
      <xdr:row>202</xdr:row>
      <xdr:rowOff>21166</xdr:rowOff>
    </xdr:from>
    <xdr:to>
      <xdr:col>0</xdr:col>
      <xdr:colOff>169333</xdr:colOff>
      <xdr:row>234</xdr:row>
      <xdr:rowOff>554870</xdr:rowOff>
    </xdr:to>
    <xdr:sp macro="" textlink="">
      <xdr:nvSpPr>
        <xdr:cNvPr id="31" name="Rectangle 30">
          <a:extLst>
            <a:ext uri="{FF2B5EF4-FFF2-40B4-BE49-F238E27FC236}">
              <a16:creationId xmlns:a16="http://schemas.microsoft.com/office/drawing/2014/main" id="{603C9B1E-6C90-49A9-BC77-7C46138B13C0}"/>
            </a:ext>
          </a:extLst>
        </xdr:cNvPr>
        <xdr:cNvSpPr/>
      </xdr:nvSpPr>
      <xdr:spPr>
        <a:xfrm>
          <a:off x="0" y="53477583"/>
          <a:ext cx="169333" cy="7846787"/>
        </a:xfrm>
        <a:prstGeom prst="rect">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932815</xdr:colOff>
      <xdr:row>6</xdr:row>
      <xdr:rowOff>47625</xdr:rowOff>
    </xdr:from>
    <xdr:to>
      <xdr:col>17</xdr:col>
      <xdr:colOff>102661</xdr:colOff>
      <xdr:row>12</xdr:row>
      <xdr:rowOff>67115</xdr:rowOff>
    </xdr:to>
    <xdr:grpSp>
      <xdr:nvGrpSpPr>
        <xdr:cNvPr id="8" name="Group 28">
          <a:extLst>
            <a:ext uri="{FF2B5EF4-FFF2-40B4-BE49-F238E27FC236}">
              <a16:creationId xmlns:a16="http://schemas.microsoft.com/office/drawing/2014/main" id="{D6604D98-D4F9-47B2-81F7-0C420D65387F}"/>
            </a:ext>
          </a:extLst>
        </xdr:cNvPr>
        <xdr:cNvGrpSpPr/>
      </xdr:nvGrpSpPr>
      <xdr:grpSpPr>
        <a:xfrm>
          <a:off x="15020744" y="2460625"/>
          <a:ext cx="1827774" cy="3049347"/>
          <a:chOff x="15060705" y="4566968"/>
          <a:chExt cx="1980000" cy="3732353"/>
        </a:xfrm>
      </xdr:grpSpPr>
      <xdr:sp macro="" textlink="">
        <xdr:nvSpPr>
          <xdr:cNvPr id="9" name="Rectangle 5">
            <a:extLst>
              <a:ext uri="{FF2B5EF4-FFF2-40B4-BE49-F238E27FC236}">
                <a16:creationId xmlns:a16="http://schemas.microsoft.com/office/drawing/2014/main" id="{A0A32D4A-5B11-4EAA-9300-2BAECDBA6858}"/>
              </a:ext>
            </a:extLst>
          </xdr:cNvPr>
          <xdr:cNvSpPr/>
        </xdr:nvSpPr>
        <xdr:spPr>
          <a:xfrm>
            <a:off x="15060705" y="4566968"/>
            <a:ext cx="1980000" cy="373235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GB" sz="1400" b="1">
              <a:latin typeface="Arial" panose="020B0604020202020204" pitchFamily="34" charset="0"/>
              <a:cs typeface="Arial" panose="020B0604020202020204" pitchFamily="34" charset="0"/>
            </a:endParaRPr>
          </a:p>
          <a:p>
            <a:pPr algn="ctr"/>
            <a:r>
              <a:rPr lang="en-GB" sz="1400" b="1">
                <a:latin typeface="Arial" panose="020B0604020202020204" pitchFamily="34" charset="0"/>
                <a:cs typeface="Arial" panose="020B0604020202020204" pitchFamily="34" charset="0"/>
              </a:rPr>
              <a:t>Kontakt</a:t>
            </a:r>
            <a:endParaRPr lang="en-GB" sz="1100" b="1">
              <a:latin typeface="Arial" panose="020B0604020202020204" pitchFamily="34" charset="0"/>
              <a:cs typeface="Arial" panose="020B0604020202020204" pitchFamily="34" charset="0"/>
            </a:endParaRPr>
          </a:p>
          <a:p>
            <a:pPr algn="ctr"/>
            <a:endParaRPr lang="en-GB" sz="1100">
              <a:latin typeface="Arial" panose="020B0604020202020204" pitchFamily="34" charset="0"/>
              <a:cs typeface="Arial" panose="020B0604020202020204" pitchFamily="34" charset="0"/>
            </a:endParaRPr>
          </a:p>
          <a:p>
            <a:pPr algn="ctr"/>
            <a:endParaRPr lang="en-GB" sz="1200">
              <a:latin typeface="Arial" panose="020B0604020202020204" pitchFamily="34" charset="0"/>
              <a:cs typeface="Arial" panose="020B0604020202020204" pitchFamily="34" charset="0"/>
            </a:endParaRPr>
          </a:p>
          <a:p>
            <a:pPr algn="ctr"/>
            <a:endParaRPr lang="en-GB" sz="1200">
              <a:latin typeface="Arial" panose="020B0604020202020204" pitchFamily="34" charset="0"/>
              <a:cs typeface="Arial" panose="020B0604020202020204" pitchFamily="34" charset="0"/>
            </a:endParaRPr>
          </a:p>
          <a:p>
            <a:pPr algn="l"/>
            <a:r>
              <a:rPr lang="en-GB" sz="1400" b="1">
                <a:latin typeface="Arial" panose="020B0604020202020204" pitchFamily="34" charset="0"/>
                <a:cs typeface="Arial" panose="020B0604020202020204" pitchFamily="34" charset="0"/>
              </a:rPr>
              <a:t>NICS@bits.no</a:t>
            </a:r>
          </a:p>
          <a:p>
            <a:pPr algn="l"/>
            <a:r>
              <a:rPr lang="en-GB" sz="1400" b="1">
                <a:latin typeface="Arial" panose="020B0604020202020204" pitchFamily="34" charset="0"/>
                <a:cs typeface="Arial" panose="020B0604020202020204" pitchFamily="34" charset="0"/>
              </a:rPr>
              <a:t>www.bits.no</a:t>
            </a:r>
          </a:p>
          <a:p>
            <a:pPr algn="l"/>
            <a:endParaRPr lang="en-GB" sz="1400" b="1">
              <a:latin typeface="Arial" panose="020B0604020202020204" pitchFamily="34" charset="0"/>
              <a:cs typeface="Arial" panose="020B0604020202020204" pitchFamily="34" charset="0"/>
            </a:endParaRPr>
          </a:p>
          <a:p>
            <a:pPr algn="l"/>
            <a:r>
              <a:rPr lang="en-GB" sz="1200" b="1">
                <a:latin typeface="Arial" panose="020B0604020202020204" pitchFamily="34" charset="0"/>
                <a:cs typeface="Arial" panose="020B0604020202020204" pitchFamily="34" charset="0"/>
              </a:rPr>
              <a:t>Jens Nes</a:t>
            </a:r>
          </a:p>
          <a:p>
            <a:pPr algn="l"/>
            <a:r>
              <a:rPr lang="en-GB" sz="1050" b="0">
                <a:latin typeface="Arial" panose="020B0604020202020204" pitchFamily="34" charset="0"/>
                <a:cs typeface="Arial" panose="020B0604020202020204" pitchFamily="34" charset="0"/>
              </a:rPr>
              <a:t>jens.nes@bits.no</a:t>
            </a:r>
          </a:p>
          <a:p>
            <a:pPr algn="l"/>
            <a:r>
              <a:rPr lang="en-GB" sz="1050" b="0">
                <a:latin typeface="Arial" panose="020B0604020202020204" pitchFamily="34" charset="0"/>
                <a:cs typeface="Arial" panose="020B0604020202020204" pitchFamily="34" charset="0"/>
              </a:rPr>
              <a:t>+47 90099901</a:t>
            </a:r>
          </a:p>
          <a:p>
            <a:pPr algn="l"/>
            <a:endParaRPr lang="en-GB" sz="1200" b="1">
              <a:latin typeface="Arial" panose="020B0604020202020204" pitchFamily="34" charset="0"/>
              <a:cs typeface="Arial" panose="020B0604020202020204" pitchFamily="34" charset="0"/>
            </a:endParaRPr>
          </a:p>
          <a:p>
            <a:pPr algn="l"/>
            <a:r>
              <a:rPr lang="en-GB" sz="1200" b="1">
                <a:latin typeface="Arial" panose="020B0604020202020204" pitchFamily="34" charset="0"/>
                <a:cs typeface="Arial" panose="020B0604020202020204" pitchFamily="34" charset="0"/>
              </a:rPr>
              <a:t>Martine A</a:t>
            </a:r>
            <a:r>
              <a:rPr lang="en-GB" sz="1200" b="1" baseline="0">
                <a:latin typeface="Arial" panose="020B0604020202020204" pitchFamily="34" charset="0"/>
                <a:cs typeface="Arial" panose="020B0604020202020204" pitchFamily="34" charset="0"/>
              </a:rPr>
              <a:t> </a:t>
            </a:r>
            <a:r>
              <a:rPr lang="en-GB" sz="1200" b="1">
                <a:latin typeface="Arial" panose="020B0604020202020204" pitchFamily="34" charset="0"/>
                <a:cs typeface="Arial" panose="020B0604020202020204" pitchFamily="34" charset="0"/>
              </a:rPr>
              <a:t>Nedregård</a:t>
            </a:r>
          </a:p>
          <a:p>
            <a:pPr marL="0" marR="0" lvl="0" indent="0" algn="l" defTabSz="914400" eaLnBrk="1" fontAlgn="auto" latinLnBrk="0" hangingPunct="1">
              <a:lnSpc>
                <a:spcPct val="100000"/>
              </a:lnSpc>
              <a:spcBef>
                <a:spcPts val="0"/>
              </a:spcBef>
              <a:spcAft>
                <a:spcPts val="0"/>
              </a:spcAft>
              <a:buClrTx/>
              <a:buSzTx/>
              <a:buFontTx/>
              <a:buNone/>
              <a:tabLst/>
              <a:defRPr/>
            </a:pPr>
            <a:r>
              <a:rPr lang="en-GB" sz="1050" baseline="0">
                <a:solidFill>
                  <a:schemeClr val="lt1"/>
                </a:solidFill>
                <a:effectLst/>
                <a:latin typeface="Arial" panose="020B0604020202020204" pitchFamily="34" charset="0"/>
                <a:ea typeface="+mn-ea"/>
                <a:cs typeface="Arial" panose="020B0604020202020204" pitchFamily="34" charset="0"/>
              </a:rPr>
              <a:t>martine.nedregard@bits.no</a:t>
            </a:r>
          </a:p>
          <a:p>
            <a:pPr marL="0" marR="0" lvl="0" indent="0" algn="l" defTabSz="914400" eaLnBrk="1" fontAlgn="auto" latinLnBrk="0" hangingPunct="1">
              <a:lnSpc>
                <a:spcPct val="100000"/>
              </a:lnSpc>
              <a:spcBef>
                <a:spcPts val="0"/>
              </a:spcBef>
              <a:spcAft>
                <a:spcPts val="0"/>
              </a:spcAft>
              <a:buClrTx/>
              <a:buSzTx/>
              <a:buFontTx/>
              <a:buNone/>
              <a:tabLst/>
              <a:defRPr/>
            </a:pPr>
            <a:r>
              <a:rPr lang="en-GB" sz="1050" baseline="0">
                <a:solidFill>
                  <a:schemeClr val="lt1"/>
                </a:solidFill>
                <a:effectLst/>
                <a:latin typeface="Arial" panose="020B0604020202020204" pitchFamily="34" charset="0"/>
                <a:ea typeface="+mn-ea"/>
                <a:cs typeface="Arial" panose="020B0604020202020204" pitchFamily="34" charset="0"/>
              </a:rPr>
              <a:t>+47 41638563</a:t>
            </a:r>
          </a:p>
          <a:p>
            <a:pPr algn="l"/>
            <a:endParaRPr lang="en-GB" sz="1200" baseline="0">
              <a:latin typeface="Arial" panose="020B0604020202020204" pitchFamily="34" charset="0"/>
              <a:cs typeface="Arial" panose="020B0604020202020204" pitchFamily="34" charset="0"/>
            </a:endParaRPr>
          </a:p>
        </xdr:txBody>
      </xdr:sp>
      <xdr:pic>
        <xdr:nvPicPr>
          <xdr:cNvPr id="10" name="Picture 2">
            <a:extLst>
              <a:ext uri="{FF2B5EF4-FFF2-40B4-BE49-F238E27FC236}">
                <a16:creationId xmlns:a16="http://schemas.microsoft.com/office/drawing/2014/main" id="{2D943D08-B64A-4947-BFD7-7BF1256AED1E}"/>
              </a:ext>
            </a:extLst>
          </xdr:cNvPr>
          <xdr:cNvPicPr>
            <a:picLocks noChangeAspect="1"/>
          </xdr:cNvPicPr>
        </xdr:nvPicPr>
        <xdr:blipFill>
          <a:blip xmlns:r="http://schemas.openxmlformats.org/officeDocument/2006/relationships" r:embed="rId10"/>
          <a:stretch>
            <a:fillRect/>
          </a:stretch>
        </xdr:blipFill>
        <xdr:spPr>
          <a:xfrm>
            <a:off x="15071912" y="5388205"/>
            <a:ext cx="403412" cy="256013"/>
          </a:xfrm>
          <a:prstGeom prst="rect">
            <a:avLst/>
          </a:prstGeom>
        </xdr:spPr>
      </xdr:pic>
    </xdr:grpSp>
    <xdr:clientData/>
  </xdr:twoCellAnchor>
  <xdr:twoCellAnchor>
    <xdr:from>
      <xdr:col>5</xdr:col>
      <xdr:colOff>222250</xdr:colOff>
      <xdr:row>86</xdr:row>
      <xdr:rowOff>59690</xdr:rowOff>
    </xdr:from>
    <xdr:to>
      <xdr:col>5</xdr:col>
      <xdr:colOff>901314</xdr:colOff>
      <xdr:row>86</xdr:row>
      <xdr:rowOff>255905</xdr:rowOff>
    </xdr:to>
    <xdr:sp macro="" textlink="">
      <xdr:nvSpPr>
        <xdr:cNvPr id="28" name="Rectangle 3">
          <a:hlinkClick xmlns:r="http://schemas.openxmlformats.org/officeDocument/2006/relationships" r:id="rId11"/>
          <a:extLst>
            <a:ext uri="{FF2B5EF4-FFF2-40B4-BE49-F238E27FC236}">
              <a16:creationId xmlns:a16="http://schemas.microsoft.com/office/drawing/2014/main" id="{6E2EFE70-A9B3-4478-95CD-419733375BA2}"/>
            </a:ext>
          </a:extLst>
        </xdr:cNvPr>
        <xdr:cNvSpPr/>
      </xdr:nvSpPr>
      <xdr:spPr>
        <a:xfrm>
          <a:off x="3746500" y="26031190"/>
          <a:ext cx="679064" cy="196215"/>
        </a:xfrm>
        <a:prstGeom prst="rect">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1" u="sng">
              <a:latin typeface="Calibri" panose="020F0502020204030204" pitchFamily="34" charset="0"/>
            </a:rPr>
            <a:t>Link</a:t>
          </a:r>
        </a:p>
      </xdr:txBody>
    </xdr:sp>
    <xdr:clientData/>
  </xdr:twoCellAnchor>
  <xdr:twoCellAnchor>
    <xdr:from>
      <xdr:col>15</xdr:col>
      <xdr:colOff>666750</xdr:colOff>
      <xdr:row>204</xdr:row>
      <xdr:rowOff>15875</xdr:rowOff>
    </xdr:from>
    <xdr:to>
      <xdr:col>15</xdr:col>
      <xdr:colOff>2545506</xdr:colOff>
      <xdr:row>215</xdr:row>
      <xdr:rowOff>146490</xdr:rowOff>
    </xdr:to>
    <xdr:grpSp>
      <xdr:nvGrpSpPr>
        <xdr:cNvPr id="35" name="Group 28">
          <a:extLst>
            <a:ext uri="{FF2B5EF4-FFF2-40B4-BE49-F238E27FC236}">
              <a16:creationId xmlns:a16="http://schemas.microsoft.com/office/drawing/2014/main" id="{E2341BAE-E27B-4A12-B1FD-47AFA8017C7F}"/>
            </a:ext>
          </a:extLst>
        </xdr:cNvPr>
        <xdr:cNvGrpSpPr/>
      </xdr:nvGrpSpPr>
      <xdr:grpSpPr>
        <a:xfrm>
          <a:off x="14754679" y="62345661"/>
          <a:ext cx="1859706" cy="2979043"/>
          <a:chOff x="15060705" y="4566968"/>
          <a:chExt cx="1980000" cy="3732353"/>
        </a:xfrm>
      </xdr:grpSpPr>
      <xdr:sp macro="" textlink="">
        <xdr:nvSpPr>
          <xdr:cNvPr id="36" name="Rectangle 5">
            <a:extLst>
              <a:ext uri="{FF2B5EF4-FFF2-40B4-BE49-F238E27FC236}">
                <a16:creationId xmlns:a16="http://schemas.microsoft.com/office/drawing/2014/main" id="{1413B62C-BD23-4262-977D-FF84BF23D049}"/>
              </a:ext>
            </a:extLst>
          </xdr:cNvPr>
          <xdr:cNvSpPr/>
        </xdr:nvSpPr>
        <xdr:spPr>
          <a:xfrm>
            <a:off x="15060705" y="4566968"/>
            <a:ext cx="1980000" cy="373235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GB" sz="1400" b="1">
              <a:latin typeface="Arial" panose="020B0604020202020204" pitchFamily="34" charset="0"/>
              <a:cs typeface="Arial" panose="020B0604020202020204" pitchFamily="34" charset="0"/>
            </a:endParaRPr>
          </a:p>
          <a:p>
            <a:pPr algn="ctr"/>
            <a:r>
              <a:rPr lang="en-GB" sz="1400" b="1">
                <a:latin typeface="Arial" panose="020B0604020202020204" pitchFamily="34" charset="0"/>
                <a:cs typeface="Arial" panose="020B0604020202020204" pitchFamily="34" charset="0"/>
              </a:rPr>
              <a:t>Kontakt</a:t>
            </a:r>
            <a:endParaRPr lang="en-GB" sz="1100" b="1">
              <a:latin typeface="Arial" panose="020B0604020202020204" pitchFamily="34" charset="0"/>
              <a:cs typeface="Arial" panose="020B0604020202020204" pitchFamily="34" charset="0"/>
            </a:endParaRPr>
          </a:p>
          <a:p>
            <a:pPr algn="ctr"/>
            <a:endParaRPr lang="en-GB" sz="1100">
              <a:latin typeface="Arial" panose="020B0604020202020204" pitchFamily="34" charset="0"/>
              <a:cs typeface="Arial" panose="020B0604020202020204" pitchFamily="34" charset="0"/>
            </a:endParaRPr>
          </a:p>
          <a:p>
            <a:pPr algn="ctr"/>
            <a:endParaRPr lang="en-GB" sz="1200">
              <a:latin typeface="Arial" panose="020B0604020202020204" pitchFamily="34" charset="0"/>
              <a:cs typeface="Arial" panose="020B0604020202020204" pitchFamily="34" charset="0"/>
            </a:endParaRPr>
          </a:p>
          <a:p>
            <a:pPr algn="ctr"/>
            <a:endParaRPr lang="en-GB" sz="1200">
              <a:latin typeface="Arial" panose="020B0604020202020204" pitchFamily="34" charset="0"/>
              <a:cs typeface="Arial" panose="020B0604020202020204" pitchFamily="34" charset="0"/>
            </a:endParaRPr>
          </a:p>
          <a:p>
            <a:pPr algn="l"/>
            <a:r>
              <a:rPr lang="en-GB" sz="1400" b="1">
                <a:latin typeface="Arial" panose="020B0604020202020204" pitchFamily="34" charset="0"/>
                <a:cs typeface="Arial" panose="020B0604020202020204" pitchFamily="34" charset="0"/>
              </a:rPr>
              <a:t>NICS@bits.no</a:t>
            </a:r>
          </a:p>
          <a:p>
            <a:pPr algn="l"/>
            <a:r>
              <a:rPr lang="en-GB" sz="1400" b="1">
                <a:latin typeface="Arial" panose="020B0604020202020204" pitchFamily="34" charset="0"/>
                <a:cs typeface="Arial" panose="020B0604020202020204" pitchFamily="34" charset="0"/>
              </a:rPr>
              <a:t>www.bits.no</a:t>
            </a:r>
          </a:p>
          <a:p>
            <a:pPr algn="l"/>
            <a:endParaRPr lang="en-GB" sz="1400" b="1">
              <a:latin typeface="Arial" panose="020B0604020202020204" pitchFamily="34" charset="0"/>
              <a:cs typeface="Arial" panose="020B0604020202020204" pitchFamily="34" charset="0"/>
            </a:endParaRPr>
          </a:p>
          <a:p>
            <a:pPr algn="l"/>
            <a:r>
              <a:rPr lang="en-GB" sz="1200" b="1">
                <a:latin typeface="Arial" panose="020B0604020202020204" pitchFamily="34" charset="0"/>
                <a:cs typeface="Arial" panose="020B0604020202020204" pitchFamily="34" charset="0"/>
              </a:rPr>
              <a:t>Jens Nes</a:t>
            </a:r>
          </a:p>
          <a:p>
            <a:pPr algn="l"/>
            <a:r>
              <a:rPr lang="en-GB" sz="1050" b="0">
                <a:latin typeface="Arial" panose="020B0604020202020204" pitchFamily="34" charset="0"/>
                <a:cs typeface="Arial" panose="020B0604020202020204" pitchFamily="34" charset="0"/>
              </a:rPr>
              <a:t>jens.nes@bits.no</a:t>
            </a:r>
          </a:p>
          <a:p>
            <a:pPr algn="l"/>
            <a:r>
              <a:rPr lang="en-GB" sz="1050" b="0">
                <a:latin typeface="Arial" panose="020B0604020202020204" pitchFamily="34" charset="0"/>
                <a:cs typeface="Arial" panose="020B0604020202020204" pitchFamily="34" charset="0"/>
              </a:rPr>
              <a:t>+47 90099901</a:t>
            </a:r>
          </a:p>
          <a:p>
            <a:pPr algn="l"/>
            <a:endParaRPr lang="en-GB" sz="1200" b="1">
              <a:latin typeface="Arial" panose="020B0604020202020204" pitchFamily="34" charset="0"/>
              <a:cs typeface="Arial" panose="020B0604020202020204" pitchFamily="34" charset="0"/>
            </a:endParaRPr>
          </a:p>
          <a:p>
            <a:pPr algn="l"/>
            <a:r>
              <a:rPr lang="en-GB" sz="1200" b="1">
                <a:latin typeface="Arial" panose="020B0604020202020204" pitchFamily="34" charset="0"/>
                <a:cs typeface="Arial" panose="020B0604020202020204" pitchFamily="34" charset="0"/>
              </a:rPr>
              <a:t>Martine A</a:t>
            </a:r>
            <a:r>
              <a:rPr lang="en-GB" sz="1200" b="1" baseline="0">
                <a:latin typeface="Arial" panose="020B0604020202020204" pitchFamily="34" charset="0"/>
                <a:cs typeface="Arial" panose="020B0604020202020204" pitchFamily="34" charset="0"/>
              </a:rPr>
              <a:t> </a:t>
            </a:r>
            <a:r>
              <a:rPr lang="en-GB" sz="1200" b="1">
                <a:latin typeface="Arial" panose="020B0604020202020204" pitchFamily="34" charset="0"/>
                <a:cs typeface="Arial" panose="020B0604020202020204" pitchFamily="34" charset="0"/>
              </a:rPr>
              <a:t>Nedregård</a:t>
            </a:r>
          </a:p>
          <a:p>
            <a:pPr marL="0" marR="0" lvl="0" indent="0" algn="l" defTabSz="914400" eaLnBrk="1" fontAlgn="auto" latinLnBrk="0" hangingPunct="1">
              <a:lnSpc>
                <a:spcPct val="100000"/>
              </a:lnSpc>
              <a:spcBef>
                <a:spcPts val="0"/>
              </a:spcBef>
              <a:spcAft>
                <a:spcPts val="0"/>
              </a:spcAft>
              <a:buClrTx/>
              <a:buSzTx/>
              <a:buFontTx/>
              <a:buNone/>
              <a:tabLst/>
              <a:defRPr/>
            </a:pPr>
            <a:r>
              <a:rPr lang="en-GB" sz="1050" baseline="0">
                <a:solidFill>
                  <a:schemeClr val="lt1"/>
                </a:solidFill>
                <a:effectLst/>
                <a:latin typeface="Arial" panose="020B0604020202020204" pitchFamily="34" charset="0"/>
                <a:ea typeface="+mn-ea"/>
                <a:cs typeface="Arial" panose="020B0604020202020204" pitchFamily="34" charset="0"/>
              </a:rPr>
              <a:t>martine.nedregard@bits.no</a:t>
            </a:r>
          </a:p>
          <a:p>
            <a:pPr marL="0" marR="0" lvl="0" indent="0" algn="l" defTabSz="914400" eaLnBrk="1" fontAlgn="auto" latinLnBrk="0" hangingPunct="1">
              <a:lnSpc>
                <a:spcPct val="100000"/>
              </a:lnSpc>
              <a:spcBef>
                <a:spcPts val="0"/>
              </a:spcBef>
              <a:spcAft>
                <a:spcPts val="0"/>
              </a:spcAft>
              <a:buClrTx/>
              <a:buSzTx/>
              <a:buFontTx/>
              <a:buNone/>
              <a:tabLst/>
              <a:defRPr/>
            </a:pPr>
            <a:r>
              <a:rPr lang="en-GB" sz="1050" baseline="0">
                <a:solidFill>
                  <a:schemeClr val="lt1"/>
                </a:solidFill>
                <a:effectLst/>
                <a:latin typeface="Arial" panose="020B0604020202020204" pitchFamily="34" charset="0"/>
                <a:ea typeface="+mn-ea"/>
                <a:cs typeface="Arial" panose="020B0604020202020204" pitchFamily="34" charset="0"/>
              </a:rPr>
              <a:t>+47 41638563</a:t>
            </a:r>
          </a:p>
          <a:p>
            <a:pPr algn="l"/>
            <a:endParaRPr lang="en-GB" sz="1200" baseline="0">
              <a:latin typeface="Arial" panose="020B0604020202020204" pitchFamily="34" charset="0"/>
              <a:cs typeface="Arial" panose="020B0604020202020204" pitchFamily="34" charset="0"/>
            </a:endParaRPr>
          </a:p>
        </xdr:txBody>
      </xdr:sp>
      <xdr:pic>
        <xdr:nvPicPr>
          <xdr:cNvPr id="37" name="Picture 2">
            <a:extLst>
              <a:ext uri="{FF2B5EF4-FFF2-40B4-BE49-F238E27FC236}">
                <a16:creationId xmlns:a16="http://schemas.microsoft.com/office/drawing/2014/main" id="{CCCF0C98-F52A-4438-91D2-9141A02CFD77}"/>
              </a:ext>
            </a:extLst>
          </xdr:cNvPr>
          <xdr:cNvPicPr>
            <a:picLocks noChangeAspect="1"/>
          </xdr:cNvPicPr>
        </xdr:nvPicPr>
        <xdr:blipFill>
          <a:blip xmlns:r="http://schemas.openxmlformats.org/officeDocument/2006/relationships" r:embed="rId10"/>
          <a:stretch>
            <a:fillRect/>
          </a:stretch>
        </xdr:blipFill>
        <xdr:spPr>
          <a:xfrm>
            <a:off x="15071912" y="5388205"/>
            <a:ext cx="403412" cy="256013"/>
          </a:xfrm>
          <a:prstGeom prst="rect">
            <a:avLst/>
          </a:prstGeom>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3" totalsRowShown="0">
  <autoFilter ref="A1:A3" xr:uid="{00000000-0009-0000-0100-000001000000}"/>
  <tableColumns count="1">
    <tableColumn id="1" xr3:uid="{00000000-0010-0000-0000-000001000000}" name="JaNei"/>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1:B6" totalsRowShown="0">
  <autoFilter ref="B1:B6" xr:uid="{00000000-0009-0000-0100-000002000000}"/>
  <tableColumns count="1">
    <tableColumn id="1" xr3:uid="{00000000-0010-0000-0100-000001000000}" name="Transaksjonstyper"/>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C1:C3" totalsRowShown="0">
  <autoFilter ref="C1:C3" xr:uid="{00000000-0009-0000-0100-000003000000}"/>
  <tableColumns count="1">
    <tableColumn id="1" xr3:uid="{00000000-0010-0000-0200-000001000000}" name="Bekreftet"/>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D1:D4" totalsRowShown="0">
  <autoFilter ref="D1:D4" xr:uid="{00000000-0009-0000-0100-000004000000}"/>
  <tableColumns count="1">
    <tableColumn id="1" xr3:uid="{00000000-0010-0000-0300-000001000000}" name="Reservekonto"/>
  </tableColumns>
  <tableStyleInfo name="TableStyleLight13" showFirstColumn="0" showLastColumn="0" showRowStripes="1" showColumnStripes="0"/>
</table>
</file>

<file path=xl/theme/theme1.xml><?xml version="1.0" encoding="utf-8"?>
<a:theme xmlns:a="http://schemas.openxmlformats.org/drawingml/2006/main" name="BITS 2">
  <a:themeElements>
    <a:clrScheme name="BITS NY">
      <a:dk1>
        <a:srgbClr val="35393C"/>
      </a:dk1>
      <a:lt1>
        <a:srgbClr val="F0F0F2"/>
      </a:lt1>
      <a:dk2>
        <a:srgbClr val="008ED2"/>
      </a:dk2>
      <a:lt2>
        <a:srgbClr val="FFFFFF"/>
      </a:lt2>
      <a:accent1>
        <a:srgbClr val="008ED2"/>
      </a:accent1>
      <a:accent2>
        <a:srgbClr val="A8A8A8"/>
      </a:accent2>
      <a:accent3>
        <a:srgbClr val="009AB3"/>
      </a:accent3>
      <a:accent4>
        <a:srgbClr val="16518C"/>
      </a:accent4>
      <a:accent5>
        <a:srgbClr val="C3D2A3"/>
      </a:accent5>
      <a:accent6>
        <a:srgbClr val="7CA76C"/>
      </a:accent6>
      <a:hlink>
        <a:srgbClr val="34ADEF"/>
      </a:hlink>
      <a:folHlink>
        <a:srgbClr val="34ADEF"/>
      </a:folHlink>
    </a:clrScheme>
    <a:fontScheme name="Museo Slab">
      <a:majorFont>
        <a:latin typeface="Museo Slab 500"/>
        <a:ea typeface=""/>
        <a:cs typeface=""/>
      </a:majorFont>
      <a:minorFont>
        <a:latin typeface="Museo Slab 500"/>
        <a:ea typeface=""/>
        <a:cs typeface=""/>
      </a:minorFont>
    </a:fontScheme>
    <a:fmtScheme name="Smokey Glass">
      <a:fillStyleLst>
        <a:solidFill>
          <a:schemeClr val="phClr"/>
        </a:solidFill>
        <a:gradFill rotWithShape="1">
          <a:gsLst>
            <a:gs pos="0">
              <a:schemeClr val="phClr">
                <a:tint val="83000"/>
                <a:shade val="100000"/>
                <a:satMod val="100000"/>
              </a:schemeClr>
            </a:gs>
            <a:gs pos="100000">
              <a:schemeClr val="phClr">
                <a:tint val="61000"/>
                <a:alpha val="100000"/>
                <a:satMod val="180000"/>
              </a:schemeClr>
            </a:gs>
          </a:gsLst>
          <a:path path="circle">
            <a:fillToRect l="100000" t="100000" r="100000" b="100000"/>
          </a:path>
        </a:gradFill>
        <a:gradFill rotWithShape="1">
          <a:gsLst>
            <a:gs pos="0">
              <a:schemeClr val="phClr">
                <a:shade val="85000"/>
              </a:schemeClr>
            </a:gs>
            <a:gs pos="100000">
              <a:schemeClr val="phClr">
                <a:tint val="90000"/>
                <a:alpha val="100000"/>
                <a:satMod val="180000"/>
              </a:schemeClr>
            </a:gs>
          </a:gsLst>
          <a:path path="circle">
            <a:fillToRect l="100000" t="100000" r="100000" b="100000"/>
          </a:path>
        </a:gradFill>
      </a:fillStyleLst>
      <a:lnStyleLst>
        <a:ln w="9525" cap="flat" cmpd="sng" algn="ctr">
          <a:solidFill>
            <a:schemeClr val="phClr"/>
          </a:solidFill>
          <a:prstDash val="solid"/>
        </a:ln>
        <a:ln w="10795" cap="flat" cmpd="sng" algn="ctr">
          <a:solidFill>
            <a:schemeClr val="phClr"/>
          </a:solidFill>
          <a:prstDash val="solid"/>
        </a:ln>
        <a:ln w="15240" cap="flat" cmpd="sng" algn="ctr">
          <a:solidFill>
            <a:schemeClr val="phClr">
              <a:tint val="25000"/>
              <a:alpha val="25000"/>
            </a:schemeClr>
          </a:solidFill>
          <a:prstDash val="solid"/>
        </a:ln>
      </a:lnStyleLst>
      <a:effectStyleLst>
        <a:effectStyle>
          <a:effectLst/>
        </a:effectStyle>
        <a:effectStyle>
          <a:effectLst/>
        </a:effectStyle>
        <a:effectStyle>
          <a:effectLst>
            <a:outerShdw blurRad="44450" dist="21590" dir="5400000" rotWithShape="0">
              <a:srgbClr val="000000">
                <a:alpha val="40000"/>
              </a:srgbClr>
            </a:outerShdw>
          </a:effectLst>
          <a:scene3d>
            <a:camera prst="orthographicFront">
              <a:rot lat="0" lon="0" rev="0"/>
            </a:camera>
            <a:lightRig rig="flat" dir="t">
              <a:rot lat="0" lon="0" rev="3600000"/>
            </a:lightRig>
          </a:scene3d>
          <a:sp3d prstMaterial="flat">
            <a:bevelT w="28575" h="41275"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BITS 2" id="{C66F6DDF-8409-459A-8D6E-0EB373861349}" vid="{064B9E05-CEB3-4791-9FA4-C96122781C7C}"/>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ICS@bits.n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AF312"/>
  <sheetViews>
    <sheetView showGridLines="0" tabSelected="1" topLeftCell="A33" zoomScale="70" zoomScaleNormal="70" zoomScalePageLayoutView="55" workbookViewId="0">
      <selection activeCell="F58" sqref="F58:H58"/>
    </sheetView>
  </sheetViews>
  <sheetFormatPr baseColWidth="10" defaultColWidth="9.0703125" defaultRowHeight="21"/>
  <cols>
    <col min="1" max="1" width="7.5703125" style="73" customWidth="1"/>
    <col min="2" max="2" width="1.42578125" style="8" customWidth="1"/>
    <col min="3" max="3" width="13.5" customWidth="1"/>
    <col min="4" max="4" width="14.5703125" customWidth="1"/>
    <col min="5" max="5" width="1.42578125" customWidth="1"/>
    <col min="6" max="6" width="24.5" customWidth="1"/>
    <col min="7" max="7" width="1.42578125" customWidth="1"/>
    <col min="8" max="8" width="30.5" customWidth="1"/>
    <col min="9" max="9" width="1.42578125" customWidth="1"/>
    <col min="10" max="10" width="16.42578125" customWidth="1"/>
    <col min="11" max="11" width="1.42578125" customWidth="1"/>
    <col min="12" max="12" width="16.42578125" customWidth="1"/>
    <col min="13" max="13" width="1.42578125" customWidth="1"/>
    <col min="14" max="14" width="25" customWidth="1"/>
    <col min="15" max="15" width="1.42578125" customWidth="1"/>
    <col min="16" max="16" width="28.42578125" customWidth="1"/>
    <col min="17" max="17" width="1.42578125" customWidth="1"/>
    <col min="18" max="18" width="6.92578125" customWidth="1"/>
    <col min="19" max="19" width="6.7109375" customWidth="1"/>
    <col min="20" max="20" width="3.5703125" customWidth="1"/>
    <col min="21" max="23" width="3.5703125" hidden="1" customWidth="1"/>
    <col min="24" max="24" width="8.42578125" hidden="1" customWidth="1"/>
    <col min="25" max="25" width="81" hidden="1" customWidth="1"/>
    <col min="26" max="26" width="13" hidden="1" customWidth="1"/>
    <col min="27" max="27" width="20.7109375" hidden="1" customWidth="1"/>
    <col min="28" max="28" width="22.92578125" hidden="1" customWidth="1"/>
    <col min="29" max="29" width="21" hidden="1" customWidth="1"/>
    <col min="30" max="30" width="15.7109375" hidden="1" customWidth="1"/>
    <col min="31" max="31" width="16.42578125" hidden="1" customWidth="1"/>
    <col min="32" max="32" width="3.2109375" customWidth="1"/>
  </cols>
  <sheetData>
    <row r="1" spans="1:20" ht="54" customHeight="1">
      <c r="B1" s="140"/>
      <c r="O1" s="1"/>
      <c r="T1" s="98" t="s">
        <v>0</v>
      </c>
    </row>
    <row r="2" spans="1:20">
      <c r="T2" s="98"/>
    </row>
    <row r="3" spans="1:20" ht="46.5" customHeight="1">
      <c r="A3" s="180" t="s">
        <v>1</v>
      </c>
      <c r="B3" s="180"/>
      <c r="C3" s="180"/>
      <c r="D3" s="180"/>
      <c r="E3" s="180"/>
      <c r="F3" s="180"/>
      <c r="G3" s="180"/>
      <c r="H3" s="180"/>
      <c r="I3" s="180"/>
      <c r="J3" s="180"/>
      <c r="K3" s="180"/>
      <c r="L3" s="180"/>
      <c r="M3" s="180"/>
      <c r="N3" s="180"/>
      <c r="O3" s="180"/>
      <c r="P3" s="180"/>
      <c r="Q3" s="180"/>
      <c r="R3" s="180"/>
    </row>
    <row r="4" spans="1:20" ht="20">
      <c r="A4" s="181" t="s">
        <v>2</v>
      </c>
      <c r="B4" s="181"/>
      <c r="C4" s="181"/>
      <c r="D4" s="181"/>
      <c r="E4" s="181"/>
      <c r="F4" s="181"/>
      <c r="G4" s="181"/>
      <c r="H4" s="181"/>
      <c r="I4" s="181"/>
      <c r="J4" s="181"/>
      <c r="K4" s="181"/>
      <c r="L4" s="181"/>
      <c r="M4" s="181"/>
      <c r="N4" s="181"/>
      <c r="O4" s="181"/>
      <c r="P4" s="181"/>
      <c r="Q4" s="181"/>
      <c r="R4" s="181"/>
    </row>
    <row r="5" spans="1:20" ht="14.25" customHeight="1">
      <c r="A5" s="111"/>
      <c r="B5" s="17"/>
      <c r="C5" s="17"/>
      <c r="D5" s="17"/>
      <c r="E5" s="17"/>
      <c r="F5" s="17"/>
      <c r="G5" s="17"/>
      <c r="H5" s="17"/>
      <c r="I5" s="17"/>
      <c r="J5" s="17"/>
      <c r="K5" s="17"/>
      <c r="L5" s="17"/>
      <c r="M5" s="17"/>
      <c r="N5" s="17"/>
      <c r="O5" s="17"/>
      <c r="P5" s="17"/>
      <c r="Q5" s="17"/>
    </row>
    <row r="6" spans="1:20" s="61" customFormat="1" ht="34.5" customHeight="1">
      <c r="A6" s="84"/>
      <c r="B6" s="59"/>
      <c r="C6" s="96" t="s">
        <v>3</v>
      </c>
      <c r="D6" s="95" t="s">
        <v>206</v>
      </c>
      <c r="E6" s="59"/>
      <c r="F6" s="59"/>
      <c r="G6" s="59"/>
      <c r="H6" s="59"/>
      <c r="I6" s="59"/>
      <c r="J6" s="60" t="s">
        <v>207</v>
      </c>
      <c r="K6" s="59"/>
      <c r="L6" s="59"/>
      <c r="M6" s="59"/>
      <c r="N6" s="59"/>
      <c r="O6" s="59"/>
      <c r="P6" s="59"/>
      <c r="Q6" s="59"/>
    </row>
    <row r="7" spans="1:20" ht="9" customHeight="1">
      <c r="A7" s="85"/>
      <c r="B7" s="14"/>
      <c r="C7" s="11"/>
      <c r="D7" s="11"/>
      <c r="E7" s="11"/>
      <c r="F7" s="11"/>
      <c r="G7" s="11"/>
      <c r="H7" s="11"/>
      <c r="I7" s="11"/>
      <c r="J7" s="11"/>
      <c r="K7" s="11"/>
      <c r="L7" s="11"/>
      <c r="M7" s="11"/>
      <c r="N7" s="11"/>
      <c r="O7" s="11"/>
      <c r="P7" s="11"/>
      <c r="Q7" s="11"/>
    </row>
    <row r="8" spans="1:20" ht="41.25" customHeight="1">
      <c r="A8" s="85"/>
      <c r="B8" s="14"/>
      <c r="C8" s="191" t="s">
        <v>4</v>
      </c>
      <c r="D8" s="191"/>
      <c r="E8" s="191"/>
      <c r="F8" s="191"/>
      <c r="G8" s="191"/>
      <c r="H8" s="191"/>
      <c r="I8" s="11"/>
      <c r="J8" s="191" t="s">
        <v>5</v>
      </c>
      <c r="K8" s="191"/>
      <c r="L8" s="191"/>
      <c r="M8" s="191"/>
      <c r="N8" s="191"/>
      <c r="O8" s="191"/>
      <c r="P8" s="11"/>
      <c r="Q8" s="11"/>
    </row>
    <row r="9" spans="1:20" s="3" customFormat="1" ht="47.25" customHeight="1">
      <c r="A9" s="85"/>
      <c r="B9" s="15"/>
      <c r="C9" s="52"/>
      <c r="D9" s="182" t="s">
        <v>6</v>
      </c>
      <c r="E9" s="182"/>
      <c r="F9" s="182"/>
      <c r="G9" s="182"/>
      <c r="H9" s="183"/>
      <c r="I9" s="11"/>
      <c r="J9" s="202" t="s">
        <v>7</v>
      </c>
      <c r="K9" s="203"/>
      <c r="L9" s="203"/>
      <c r="M9" s="46"/>
      <c r="N9" s="46"/>
      <c r="O9" s="57"/>
      <c r="R9" s="51"/>
    </row>
    <row r="10" spans="1:20" s="3" customFormat="1" ht="47.25" customHeight="1">
      <c r="A10" s="85"/>
      <c r="B10" s="15"/>
      <c r="C10" s="53"/>
      <c r="D10" s="184" t="s">
        <v>8</v>
      </c>
      <c r="E10" s="184"/>
      <c r="F10" s="184"/>
      <c r="G10" s="184"/>
      <c r="H10" s="185"/>
      <c r="I10" s="11"/>
      <c r="J10" s="186" t="s">
        <v>9</v>
      </c>
      <c r="K10" s="187"/>
      <c r="L10" s="187"/>
      <c r="M10" s="47"/>
      <c r="N10" s="48"/>
      <c r="O10" s="54"/>
      <c r="R10" s="51"/>
    </row>
    <row r="11" spans="1:20" s="3" customFormat="1" ht="47.25" customHeight="1">
      <c r="A11" s="85"/>
      <c r="B11" s="15"/>
      <c r="C11" s="53"/>
      <c r="D11" s="184" t="s">
        <v>10</v>
      </c>
      <c r="E11" s="184"/>
      <c r="F11" s="184"/>
      <c r="G11" s="184"/>
      <c r="H11" s="185"/>
      <c r="I11" s="11"/>
      <c r="J11" s="186" t="s">
        <v>11</v>
      </c>
      <c r="K11" s="187"/>
      <c r="L11" s="187"/>
      <c r="M11" s="47"/>
      <c r="N11" s="47"/>
      <c r="O11" s="54"/>
      <c r="R11" s="51"/>
    </row>
    <row r="12" spans="1:20" s="3" customFormat="1" ht="47.25" customHeight="1">
      <c r="A12" s="85"/>
      <c r="B12" s="15"/>
      <c r="C12" s="53"/>
      <c r="D12" s="184" t="s">
        <v>12</v>
      </c>
      <c r="E12" s="184"/>
      <c r="F12" s="184"/>
      <c r="G12" s="184"/>
      <c r="H12" s="185"/>
      <c r="I12" s="11"/>
      <c r="J12" s="195"/>
      <c r="K12" s="196"/>
      <c r="L12" s="196"/>
      <c r="M12" s="49"/>
      <c r="N12" s="49"/>
      <c r="O12" s="56"/>
      <c r="R12" s="51"/>
    </row>
    <row r="13" spans="1:20" s="3" customFormat="1" ht="47.25" customHeight="1">
      <c r="A13" s="85"/>
      <c r="B13" s="15"/>
      <c r="C13" s="53"/>
      <c r="D13" s="184" t="s">
        <v>13</v>
      </c>
      <c r="E13" s="184"/>
      <c r="F13" s="184"/>
      <c r="G13" s="184"/>
      <c r="H13" s="185"/>
      <c r="I13" s="11"/>
      <c r="J13" s="11"/>
      <c r="L13" s="51"/>
      <c r="R13" s="51"/>
    </row>
    <row r="14" spans="1:20" s="3" customFormat="1" ht="47.25" customHeight="1">
      <c r="A14" s="85"/>
      <c r="B14" s="15"/>
      <c r="C14" s="55"/>
      <c r="D14" s="189" t="s">
        <v>14</v>
      </c>
      <c r="E14" s="189"/>
      <c r="F14" s="189"/>
      <c r="G14" s="189"/>
      <c r="H14" s="190"/>
      <c r="I14" s="11"/>
      <c r="J14" s="11"/>
      <c r="L14" s="51"/>
      <c r="R14" s="51"/>
    </row>
    <row r="15" spans="1:20" ht="10.5" customHeight="1">
      <c r="A15" s="86"/>
      <c r="B15" s="11"/>
      <c r="C15" s="11"/>
      <c r="D15" s="13"/>
      <c r="E15" s="11"/>
      <c r="F15" s="12"/>
      <c r="G15" s="11"/>
      <c r="H15" s="11"/>
      <c r="I15" s="11"/>
      <c r="J15" s="11"/>
      <c r="K15" s="11"/>
      <c r="L15" s="11"/>
      <c r="M15" s="11"/>
      <c r="N15" s="11"/>
      <c r="O15" s="11"/>
      <c r="P15" s="11"/>
      <c r="Q15" s="11"/>
      <c r="R15" s="11"/>
    </row>
    <row r="16" spans="1:20" ht="41.25" customHeight="1">
      <c r="A16" s="85"/>
      <c r="B16" s="105" t="s">
        <v>216</v>
      </c>
      <c r="C16" s="16"/>
      <c r="D16" s="16"/>
      <c r="E16" s="16"/>
      <c r="F16" s="16"/>
      <c r="G16" s="16"/>
      <c r="H16" s="16"/>
      <c r="I16" s="16"/>
      <c r="J16" s="16"/>
      <c r="K16" s="16"/>
      <c r="L16" s="16"/>
      <c r="M16" s="16"/>
      <c r="N16" s="16"/>
      <c r="O16" s="16"/>
      <c r="P16" s="16"/>
      <c r="Q16" s="16"/>
    </row>
    <row r="17" spans="1:26">
      <c r="A17" s="85"/>
      <c r="B17" s="14"/>
      <c r="C17" s="2" t="s">
        <v>15</v>
      </c>
      <c r="D17" s="2"/>
      <c r="E17" s="11"/>
      <c r="F17" s="11"/>
      <c r="G17" s="11"/>
      <c r="H17" s="11"/>
      <c r="I17" s="11"/>
      <c r="J17" s="2" t="s">
        <v>16</v>
      </c>
      <c r="L17" s="2" t="s">
        <v>17</v>
      </c>
      <c r="N17" s="141" t="s">
        <v>208</v>
      </c>
    </row>
    <row r="18" spans="1:26" ht="29.25" customHeight="1">
      <c r="A18" s="85"/>
      <c r="B18" s="14"/>
      <c r="C18" s="192"/>
      <c r="D18" s="193"/>
      <c r="E18" s="193"/>
      <c r="F18" s="193"/>
      <c r="G18" s="193"/>
      <c r="H18" s="194"/>
      <c r="I18" s="58"/>
      <c r="J18" s="110"/>
      <c r="L18" s="109"/>
      <c r="N18" s="109"/>
    </row>
    <row r="19" spans="1:26">
      <c r="A19" s="85"/>
      <c r="B19" s="14"/>
    </row>
    <row r="20" spans="1:26" ht="42" customHeight="1">
      <c r="A20" s="87">
        <v>1</v>
      </c>
      <c r="B20" s="62" t="s">
        <v>18</v>
      </c>
      <c r="C20" s="62"/>
      <c r="D20" s="62"/>
      <c r="E20" s="62"/>
      <c r="F20" s="62"/>
      <c r="G20" s="62"/>
      <c r="H20" s="62"/>
      <c r="I20" s="62"/>
      <c r="J20" s="62"/>
      <c r="K20" s="62"/>
      <c r="L20" s="16"/>
      <c r="M20" s="16"/>
      <c r="N20" s="16"/>
      <c r="O20" s="16"/>
      <c r="P20" s="112" t="s">
        <v>19</v>
      </c>
      <c r="Q20" s="16"/>
    </row>
    <row r="21" spans="1:26" ht="9" customHeight="1">
      <c r="A21" s="85"/>
      <c r="B21" s="14"/>
      <c r="U21" s="7"/>
      <c r="V21" s="7"/>
      <c r="W21" s="7"/>
      <c r="X21" s="7"/>
      <c r="Y21" s="7"/>
      <c r="Z21" s="7"/>
    </row>
    <row r="22" spans="1:26" s="4" customFormat="1" ht="25.5" customHeight="1">
      <c r="A22" s="94" t="s">
        <v>20</v>
      </c>
      <c r="B22" s="50"/>
      <c r="C22" s="160" t="s">
        <v>21</v>
      </c>
      <c r="D22" s="160"/>
      <c r="E22" s="160"/>
      <c r="F22" s="160"/>
      <c r="G22" s="160"/>
      <c r="H22" s="160"/>
      <c r="J22" s="161" t="s">
        <v>209</v>
      </c>
      <c r="K22" s="162"/>
      <c r="L22" s="162"/>
      <c r="M22" s="162"/>
      <c r="N22" s="162"/>
      <c r="O22" s="162"/>
      <c r="P22" s="162"/>
      <c r="S22"/>
      <c r="T22"/>
      <c r="U22" s="44"/>
      <c r="V22" s="44"/>
      <c r="W22" s="44"/>
      <c r="X22" s="44"/>
      <c r="Y22" s="44"/>
      <c r="Z22" s="44"/>
    </row>
    <row r="23" spans="1:26" s="4" customFormat="1" ht="7.5" customHeight="1">
      <c r="A23" s="85"/>
      <c r="B23" s="15"/>
      <c r="C23" s="66"/>
      <c r="D23" s="66"/>
      <c r="E23" s="66"/>
      <c r="F23" s="66"/>
      <c r="G23" s="66"/>
      <c r="H23" s="66"/>
      <c r="J23" s="161"/>
      <c r="K23" s="162"/>
      <c r="L23" s="162"/>
      <c r="M23" s="162"/>
      <c r="N23" s="162"/>
      <c r="O23" s="162"/>
      <c r="P23" s="162"/>
      <c r="S23"/>
      <c r="T23"/>
      <c r="U23" s="7"/>
      <c r="V23" s="7"/>
      <c r="W23" s="7"/>
      <c r="X23" s="7"/>
      <c r="Y23" s="7"/>
      <c r="Z23" s="7"/>
    </row>
    <row r="24" spans="1:26" ht="24.75" customHeight="1">
      <c r="A24" s="85"/>
      <c r="B24" s="14"/>
      <c r="C24" s="30"/>
      <c r="J24" s="161"/>
      <c r="K24" s="162"/>
      <c r="L24" s="162"/>
      <c r="M24" s="162"/>
      <c r="N24" s="162"/>
      <c r="O24" s="162"/>
      <c r="P24" s="162"/>
    </row>
    <row r="25" spans="1:26" ht="9" customHeight="1">
      <c r="A25" s="85"/>
      <c r="B25" s="14"/>
      <c r="J25" s="161"/>
      <c r="K25" s="162"/>
      <c r="L25" s="162"/>
      <c r="M25" s="162"/>
      <c r="N25" s="162"/>
      <c r="O25" s="162"/>
      <c r="P25" s="162"/>
    </row>
    <row r="26" spans="1:26">
      <c r="A26" s="85"/>
      <c r="B26" s="14"/>
      <c r="C26" s="2"/>
      <c r="D26" s="2"/>
      <c r="J26" s="161"/>
      <c r="K26" s="162"/>
      <c r="L26" s="162"/>
      <c r="M26" s="162"/>
      <c r="N26" s="162"/>
      <c r="O26" s="162"/>
      <c r="P26" s="162"/>
    </row>
    <row r="27" spans="1:26" ht="4.5" customHeight="1">
      <c r="A27" s="85"/>
      <c r="B27" s="14"/>
      <c r="C27" s="2"/>
      <c r="J27" s="161"/>
      <c r="K27" s="162"/>
      <c r="L27" s="162"/>
      <c r="M27" s="162"/>
      <c r="N27" s="162"/>
      <c r="O27" s="162"/>
      <c r="P27" s="162"/>
    </row>
    <row r="28" spans="1:26" ht="24.75" customHeight="1">
      <c r="A28" s="85"/>
      <c r="B28" s="14"/>
      <c r="C28" s="2"/>
      <c r="J28" s="161"/>
      <c r="K28" s="162"/>
      <c r="L28" s="162"/>
      <c r="M28" s="162"/>
      <c r="N28" s="162"/>
      <c r="O28" s="162"/>
      <c r="P28" s="162"/>
    </row>
    <row r="29" spans="1:26" ht="9" customHeight="1">
      <c r="A29" s="85"/>
      <c r="B29" s="14"/>
      <c r="C29" s="2"/>
      <c r="J29" s="161"/>
      <c r="K29" s="162"/>
      <c r="L29" s="162"/>
      <c r="M29" s="162"/>
      <c r="N29" s="162"/>
      <c r="O29" s="162"/>
      <c r="P29" s="162"/>
    </row>
    <row r="30" spans="1:26">
      <c r="A30" s="85"/>
      <c r="B30" s="14"/>
      <c r="C30" s="2"/>
      <c r="D30" s="3"/>
      <c r="J30" s="161"/>
      <c r="K30" s="162"/>
      <c r="L30" s="162"/>
      <c r="M30" s="162"/>
      <c r="N30" s="162"/>
      <c r="O30" s="162"/>
      <c r="P30" s="162"/>
    </row>
    <row r="31" spans="1:26" ht="4.5" customHeight="1">
      <c r="A31" s="85"/>
      <c r="B31" s="14"/>
      <c r="C31" s="2"/>
      <c r="J31" s="161"/>
      <c r="K31" s="162"/>
      <c r="L31" s="162"/>
      <c r="M31" s="162"/>
      <c r="N31" s="162"/>
      <c r="O31" s="162"/>
      <c r="P31" s="162"/>
    </row>
    <row r="32" spans="1:26" ht="24.75" customHeight="1">
      <c r="A32" s="85"/>
      <c r="B32" s="14"/>
      <c r="C32" s="2"/>
      <c r="J32" s="161"/>
      <c r="K32" s="162"/>
      <c r="L32" s="162"/>
      <c r="M32" s="162"/>
      <c r="N32" s="162"/>
      <c r="O32" s="162"/>
      <c r="P32" s="162"/>
    </row>
    <row r="33" spans="1:17" ht="291" customHeight="1">
      <c r="A33" s="85"/>
      <c r="B33" s="14"/>
      <c r="H33" s="7"/>
      <c r="I33" s="7"/>
      <c r="J33" s="161"/>
      <c r="K33" s="162"/>
      <c r="L33" s="162"/>
      <c r="M33" s="162"/>
      <c r="N33" s="162"/>
      <c r="O33" s="162"/>
      <c r="P33" s="162"/>
    </row>
    <row r="34" spans="1:17" s="4" customFormat="1" ht="10.5" customHeight="1">
      <c r="A34" s="85"/>
      <c r="B34" s="15"/>
      <c r="C34" s="15"/>
      <c r="D34" s="15"/>
      <c r="E34" s="15"/>
      <c r="F34" s="15"/>
      <c r="G34" s="15"/>
      <c r="H34" s="15"/>
      <c r="I34" s="15"/>
      <c r="J34" s="15"/>
      <c r="K34" s="15"/>
      <c r="L34" s="15"/>
      <c r="M34" s="15"/>
      <c r="N34" s="15"/>
      <c r="O34" s="15"/>
      <c r="P34" s="15"/>
      <c r="Q34" s="15"/>
    </row>
    <row r="35" spans="1:17" s="4" customFormat="1" ht="42" customHeight="1">
      <c r="A35" s="87">
        <v>2</v>
      </c>
      <c r="B35" s="62" t="s">
        <v>22</v>
      </c>
      <c r="C35" s="62"/>
      <c r="D35" s="62"/>
      <c r="E35" s="62"/>
      <c r="F35" s="62"/>
      <c r="G35" s="62"/>
      <c r="H35" s="62"/>
      <c r="I35" s="62"/>
      <c r="J35" s="62"/>
      <c r="K35" s="62"/>
      <c r="L35" s="62"/>
      <c r="M35" s="62"/>
      <c r="N35" s="62"/>
      <c r="O35" s="62"/>
      <c r="P35" s="112" t="s">
        <v>19</v>
      </c>
      <c r="Q35" s="62"/>
    </row>
    <row r="36" spans="1:17" s="4" customFormat="1" ht="10.5" customHeight="1">
      <c r="A36" s="85"/>
      <c r="B36" s="15"/>
      <c r="C36" s="15"/>
      <c r="D36" s="15"/>
      <c r="E36" s="15"/>
      <c r="F36" s="15"/>
      <c r="G36" s="15"/>
      <c r="H36" s="15"/>
      <c r="I36" s="15"/>
      <c r="J36" s="15"/>
      <c r="K36" s="15"/>
      <c r="L36" s="15"/>
      <c r="M36" s="15"/>
      <c r="N36" s="15"/>
      <c r="O36" s="15"/>
      <c r="P36" s="15"/>
      <c r="Q36" s="15"/>
    </row>
    <row r="37" spans="1:17" ht="66" customHeight="1">
      <c r="A37" s="93" t="s">
        <v>23</v>
      </c>
      <c r="B37" s="160" t="s">
        <v>210</v>
      </c>
      <c r="C37" s="160"/>
      <c r="D37" s="160"/>
      <c r="E37" s="160"/>
      <c r="F37" s="160"/>
      <c r="G37" s="160"/>
      <c r="H37" s="160"/>
      <c r="I37" s="160"/>
      <c r="J37" s="160"/>
      <c r="K37" s="160"/>
      <c r="L37" s="160"/>
      <c r="M37" s="160"/>
      <c r="N37" s="160"/>
      <c r="O37" s="160"/>
      <c r="P37" s="160"/>
      <c r="Q37" s="160"/>
    </row>
    <row r="38" spans="1:17" ht="11.25" customHeight="1">
      <c r="A38" s="85"/>
    </row>
    <row r="39" spans="1:17" s="4" customFormat="1" ht="24.75" customHeight="1">
      <c r="A39" s="85"/>
      <c r="B39" s="179" t="s">
        <v>24</v>
      </c>
      <c r="C39" s="179"/>
      <c r="D39" s="179"/>
      <c r="E39" s="20"/>
      <c r="F39" s="179" t="s">
        <v>25</v>
      </c>
      <c r="G39" s="179"/>
      <c r="H39" s="179"/>
      <c r="I39" s="21"/>
      <c r="J39" s="45" t="s">
        <v>26</v>
      </c>
      <c r="K39" s="21"/>
      <c r="L39" s="45" t="s">
        <v>27</v>
      </c>
      <c r="M39" s="21"/>
      <c r="N39" s="179" t="s">
        <v>28</v>
      </c>
      <c r="O39" s="179"/>
      <c r="P39" s="179"/>
      <c r="Q39" s="179"/>
    </row>
    <row r="40" spans="1:17" ht="11.25" customHeight="1">
      <c r="A40" s="85"/>
    </row>
    <row r="41" spans="1:17" ht="11.25" customHeight="1">
      <c r="A41" s="85"/>
      <c r="B41" s="174" t="s">
        <v>29</v>
      </c>
      <c r="C41" s="174"/>
      <c r="D41" s="174"/>
      <c r="E41" s="22"/>
      <c r="F41" s="70" t="s">
        <v>30</v>
      </c>
      <c r="G41" s="23"/>
      <c r="H41" s="23"/>
      <c r="I41" s="23"/>
      <c r="J41" s="23"/>
      <c r="K41" s="24"/>
      <c r="L41" s="23"/>
      <c r="M41" s="23"/>
      <c r="N41" s="22"/>
      <c r="O41" s="22"/>
      <c r="P41" s="22"/>
      <c r="Q41" s="25"/>
    </row>
    <row r="42" spans="1:17" ht="24" customHeight="1">
      <c r="A42" s="85"/>
      <c r="B42" s="174"/>
      <c r="C42" s="174"/>
      <c r="D42" s="174"/>
      <c r="F42" s="148"/>
      <c r="G42" s="148"/>
      <c r="H42" s="148"/>
      <c r="I42" s="5"/>
      <c r="J42" s="30"/>
      <c r="K42" s="6"/>
      <c r="L42" s="30"/>
      <c r="M42" s="6"/>
      <c r="N42" s="148"/>
      <c r="O42" s="148"/>
      <c r="P42" s="148"/>
      <c r="Q42" s="26"/>
    </row>
    <row r="43" spans="1:17" ht="11.25" customHeight="1">
      <c r="A43" s="85"/>
      <c r="B43" s="174"/>
      <c r="C43" s="174"/>
      <c r="D43" s="174"/>
      <c r="F43" s="69" t="s">
        <v>31</v>
      </c>
      <c r="G43" s="5"/>
      <c r="H43" s="5"/>
      <c r="I43" s="5"/>
      <c r="J43" s="6"/>
      <c r="K43" s="6"/>
      <c r="L43" s="6"/>
      <c r="M43" s="6"/>
      <c r="Q43" s="26"/>
    </row>
    <row r="44" spans="1:17" ht="24" customHeight="1">
      <c r="A44" s="85"/>
      <c r="B44" s="174"/>
      <c r="C44" s="174"/>
      <c r="D44" s="174"/>
      <c r="F44" s="148"/>
      <c r="G44" s="148"/>
      <c r="H44" s="148"/>
      <c r="I44" s="5"/>
      <c r="J44" s="30"/>
      <c r="K44" s="6"/>
      <c r="L44" s="30"/>
      <c r="M44" s="6"/>
      <c r="N44" s="148"/>
      <c r="O44" s="148"/>
      <c r="P44" s="148"/>
      <c r="Q44" s="26"/>
    </row>
    <row r="45" spans="1:17" ht="11.25" customHeight="1">
      <c r="A45" s="85"/>
      <c r="B45" s="174"/>
      <c r="C45" s="174"/>
      <c r="D45" s="174"/>
      <c r="F45" s="69" t="s">
        <v>138</v>
      </c>
      <c r="G45" s="5"/>
      <c r="H45" s="5"/>
      <c r="I45" s="5"/>
      <c r="J45" s="6"/>
      <c r="K45" s="6"/>
      <c r="L45" s="6"/>
      <c r="M45" s="6"/>
      <c r="Q45" s="26"/>
    </row>
    <row r="46" spans="1:17" ht="24" customHeight="1">
      <c r="A46" s="85"/>
      <c r="B46" s="174"/>
      <c r="C46" s="174"/>
      <c r="D46" s="174"/>
      <c r="F46" s="148"/>
      <c r="G46" s="148"/>
      <c r="H46" s="148"/>
      <c r="I46" s="5"/>
      <c r="J46" s="30"/>
      <c r="K46" s="6"/>
      <c r="L46" s="30"/>
      <c r="M46" s="6"/>
      <c r="N46" s="148"/>
      <c r="O46" s="148"/>
      <c r="P46" s="148"/>
      <c r="Q46" s="26"/>
    </row>
    <row r="47" spans="1:17" ht="11.25" customHeight="1">
      <c r="A47" s="85"/>
      <c r="B47" s="174"/>
      <c r="C47" s="174"/>
      <c r="D47" s="174"/>
      <c r="E47" s="27"/>
      <c r="F47" s="27"/>
      <c r="G47" s="27"/>
      <c r="H47" s="27"/>
      <c r="I47" s="27"/>
      <c r="J47" s="27"/>
      <c r="K47" s="27"/>
      <c r="L47" s="27"/>
      <c r="M47" s="27"/>
      <c r="N47" s="27"/>
      <c r="O47" s="27"/>
      <c r="P47" s="27"/>
      <c r="Q47" s="28"/>
    </row>
    <row r="48" spans="1:17" ht="11.25" customHeight="1">
      <c r="A48" s="38"/>
      <c r="B48" s="10"/>
      <c r="C48" s="18"/>
      <c r="D48" s="18"/>
    </row>
    <row r="49" spans="1:17" ht="11.25" customHeight="1">
      <c r="A49" s="85"/>
      <c r="B49" s="174" t="s">
        <v>187</v>
      </c>
      <c r="C49" s="174"/>
      <c r="D49" s="174"/>
      <c r="E49" s="41"/>
      <c r="F49" s="70" t="s">
        <v>31</v>
      </c>
      <c r="G49" s="64"/>
      <c r="H49" s="64"/>
      <c r="I49" s="64"/>
      <c r="J49" s="65"/>
      <c r="K49" s="65"/>
      <c r="L49" s="65"/>
      <c r="M49" s="65"/>
      <c r="N49" s="22"/>
      <c r="O49" s="22"/>
      <c r="P49" s="22"/>
      <c r="Q49" s="25"/>
    </row>
    <row r="50" spans="1:17" ht="24" customHeight="1">
      <c r="A50" s="85"/>
      <c r="B50" s="174"/>
      <c r="C50" s="174"/>
      <c r="D50" s="174"/>
      <c r="F50" s="148"/>
      <c r="G50" s="148"/>
      <c r="H50" s="148"/>
      <c r="I50" s="5"/>
      <c r="J50" s="30"/>
      <c r="K50" s="6"/>
      <c r="L50" s="30"/>
      <c r="M50" s="6"/>
      <c r="N50" s="148"/>
      <c r="O50" s="148"/>
      <c r="P50" s="148"/>
      <c r="Q50" s="26"/>
    </row>
    <row r="51" spans="1:17" ht="11.25" customHeight="1">
      <c r="A51" s="85"/>
      <c r="B51" s="174"/>
      <c r="C51" s="174"/>
      <c r="D51" s="174"/>
      <c r="F51" s="69" t="s">
        <v>138</v>
      </c>
      <c r="G51" s="5"/>
      <c r="H51" s="5"/>
      <c r="I51" s="5"/>
      <c r="J51" s="6"/>
      <c r="K51" s="6"/>
      <c r="L51" s="6"/>
      <c r="M51" s="6"/>
      <c r="N51" s="6"/>
      <c r="O51" s="6"/>
      <c r="Q51" s="26"/>
    </row>
    <row r="52" spans="1:17" ht="24" customHeight="1">
      <c r="A52" s="85"/>
      <c r="B52" s="174"/>
      <c r="C52" s="174"/>
      <c r="D52" s="174"/>
      <c r="F52" s="148"/>
      <c r="G52" s="148"/>
      <c r="H52" s="148"/>
      <c r="I52" s="5"/>
      <c r="J52" s="30"/>
      <c r="K52" s="6"/>
      <c r="L52" s="30"/>
      <c r="M52" s="6"/>
      <c r="N52" s="148"/>
      <c r="O52" s="148"/>
      <c r="P52" s="148"/>
      <c r="Q52" s="26"/>
    </row>
    <row r="53" spans="1:17" ht="11.25" customHeight="1">
      <c r="B53" s="174"/>
      <c r="C53" s="174"/>
      <c r="D53" s="174"/>
      <c r="E53" s="27"/>
      <c r="F53" s="27"/>
      <c r="G53" s="27"/>
      <c r="H53" s="27"/>
      <c r="I53" s="27"/>
      <c r="J53" s="27"/>
      <c r="K53" s="27"/>
      <c r="L53" s="27"/>
      <c r="M53" s="27"/>
      <c r="N53" s="27"/>
      <c r="O53" s="27"/>
      <c r="P53" s="27"/>
      <c r="Q53" s="28"/>
    </row>
    <row r="54" spans="1:17" ht="11.25" customHeight="1">
      <c r="A54" s="85"/>
      <c r="B54" s="126"/>
      <c r="C54" s="126"/>
      <c r="D54" s="126"/>
      <c r="Q54" s="26"/>
    </row>
    <row r="55" spans="1:17" ht="11.25" customHeight="1">
      <c r="A55" s="85"/>
      <c r="B55" s="174" t="s">
        <v>218</v>
      </c>
      <c r="C55" s="174"/>
      <c r="D55" s="174"/>
      <c r="E55" s="41"/>
      <c r="F55" s="70" t="s">
        <v>31</v>
      </c>
      <c r="G55" s="64"/>
      <c r="H55" s="64"/>
      <c r="I55" s="64"/>
      <c r="J55" s="65"/>
      <c r="K55" s="65"/>
      <c r="L55" s="65"/>
      <c r="M55" s="65"/>
      <c r="N55" s="22"/>
      <c r="O55" s="22"/>
      <c r="P55" s="22"/>
      <c r="Q55" s="25"/>
    </row>
    <row r="56" spans="1:17" ht="24" customHeight="1">
      <c r="A56" s="85"/>
      <c r="B56" s="174"/>
      <c r="C56" s="174"/>
      <c r="D56" s="174"/>
      <c r="F56" s="148"/>
      <c r="G56" s="148"/>
      <c r="H56" s="148"/>
      <c r="I56" s="5"/>
      <c r="J56" s="30"/>
      <c r="K56" s="6"/>
      <c r="L56" s="30"/>
      <c r="M56" s="6"/>
      <c r="N56" s="148"/>
      <c r="O56" s="148"/>
      <c r="P56" s="148"/>
      <c r="Q56" s="26"/>
    </row>
    <row r="57" spans="1:17" ht="11.25" customHeight="1">
      <c r="A57" s="85"/>
      <c r="B57" s="174"/>
      <c r="C57" s="174"/>
      <c r="D57" s="174"/>
      <c r="F57" s="143" t="s">
        <v>138</v>
      </c>
      <c r="G57" s="5"/>
      <c r="H57" s="5"/>
      <c r="I57" s="5"/>
      <c r="J57" s="6"/>
      <c r="K57" s="6"/>
      <c r="L57" s="6"/>
      <c r="M57" s="6"/>
      <c r="N57" s="6"/>
      <c r="O57" s="6"/>
      <c r="Q57" s="26"/>
    </row>
    <row r="58" spans="1:17" ht="24" customHeight="1">
      <c r="A58" s="85"/>
      <c r="B58" s="174"/>
      <c r="C58" s="174"/>
      <c r="D58" s="174"/>
      <c r="F58" s="148"/>
      <c r="G58" s="148"/>
      <c r="H58" s="148"/>
      <c r="I58" s="5"/>
      <c r="J58" s="30"/>
      <c r="K58" s="6"/>
      <c r="L58" s="30"/>
      <c r="M58" s="6"/>
      <c r="N58" s="148"/>
      <c r="O58" s="148"/>
      <c r="P58" s="148"/>
      <c r="Q58" s="26"/>
    </row>
    <row r="59" spans="1:17" ht="11.25" customHeight="1">
      <c r="B59" s="174"/>
      <c r="C59" s="174"/>
      <c r="D59" s="174"/>
      <c r="E59" s="27"/>
      <c r="F59" s="27"/>
      <c r="G59" s="27"/>
      <c r="H59" s="27"/>
      <c r="I59" s="27"/>
      <c r="J59" s="27"/>
      <c r="K59" s="27"/>
      <c r="L59" s="27"/>
      <c r="M59" s="27"/>
      <c r="N59" s="27"/>
      <c r="O59" s="27"/>
      <c r="P59" s="27"/>
      <c r="Q59" s="28"/>
    </row>
    <row r="60" spans="1:17" ht="11.25" customHeight="1">
      <c r="A60" s="85"/>
      <c r="B60" s="126"/>
      <c r="C60" s="126"/>
      <c r="D60" s="126"/>
      <c r="Q60" s="26"/>
    </row>
    <row r="61" spans="1:17" ht="17.149999999999999" customHeight="1">
      <c r="A61" s="8"/>
      <c r="B61" s="197" t="s">
        <v>186</v>
      </c>
      <c r="C61" s="197"/>
      <c r="D61" s="197"/>
      <c r="E61" s="22"/>
      <c r="F61" s="70" t="s">
        <v>30</v>
      </c>
      <c r="G61" s="23"/>
      <c r="H61" s="23"/>
      <c r="I61" s="23"/>
      <c r="J61" s="23"/>
      <c r="K61" s="24"/>
      <c r="L61" s="23"/>
      <c r="M61" s="23"/>
      <c r="N61" s="22"/>
      <c r="O61" s="22"/>
      <c r="P61" s="22"/>
      <c r="Q61" s="25"/>
    </row>
    <row r="62" spans="1:17" ht="22.4" customHeight="1">
      <c r="A62" s="8"/>
      <c r="B62" s="197"/>
      <c r="C62" s="197"/>
      <c r="D62" s="197"/>
      <c r="F62" s="148"/>
      <c r="G62" s="148"/>
      <c r="H62" s="148"/>
      <c r="I62" s="5"/>
      <c r="J62" s="30"/>
      <c r="K62" s="6"/>
      <c r="L62" s="30"/>
      <c r="M62" s="6"/>
      <c r="N62" s="148"/>
      <c r="O62" s="148"/>
      <c r="P62" s="148"/>
      <c r="Q62" s="26"/>
    </row>
    <row r="63" spans="1:17" ht="17.149999999999999" customHeight="1">
      <c r="A63" s="8"/>
      <c r="B63" s="197"/>
      <c r="C63" s="197"/>
      <c r="D63" s="197"/>
      <c r="F63" s="69" t="s">
        <v>31</v>
      </c>
      <c r="G63" s="5"/>
      <c r="H63" s="5"/>
      <c r="I63" s="5"/>
      <c r="J63" s="6"/>
      <c r="K63" s="6"/>
      <c r="L63" s="6"/>
      <c r="M63" s="6"/>
      <c r="Q63" s="26"/>
    </row>
    <row r="64" spans="1:17" ht="25.4" customHeight="1">
      <c r="A64" s="8"/>
      <c r="B64" s="197"/>
      <c r="C64" s="197"/>
      <c r="D64" s="197"/>
      <c r="F64" s="148"/>
      <c r="G64" s="148"/>
      <c r="H64" s="148"/>
      <c r="I64" s="5"/>
      <c r="J64" s="30"/>
      <c r="K64" s="6"/>
      <c r="L64" s="30"/>
      <c r="M64" s="6"/>
      <c r="N64" s="148"/>
      <c r="O64" s="148"/>
      <c r="P64" s="148"/>
      <c r="Q64" s="26"/>
    </row>
    <row r="65" spans="1:26" ht="17.149999999999999" customHeight="1">
      <c r="A65" s="8"/>
      <c r="B65" s="197"/>
      <c r="C65" s="197"/>
      <c r="D65" s="197"/>
      <c r="F65" s="69" t="s">
        <v>138</v>
      </c>
      <c r="G65" s="5"/>
      <c r="H65" s="5"/>
      <c r="I65" s="5"/>
      <c r="J65" s="6"/>
      <c r="K65" s="6"/>
      <c r="L65" s="6"/>
      <c r="M65" s="6"/>
      <c r="N65" s="6"/>
      <c r="O65" s="6"/>
      <c r="Q65" s="26"/>
    </row>
    <row r="66" spans="1:26" ht="24.65" customHeight="1">
      <c r="A66" s="8"/>
      <c r="B66" s="197"/>
      <c r="C66" s="197"/>
      <c r="D66" s="197"/>
      <c r="F66" s="148"/>
      <c r="G66" s="148"/>
      <c r="H66" s="148"/>
      <c r="I66" s="5"/>
      <c r="J66" s="30"/>
      <c r="K66" s="6"/>
      <c r="L66" s="30"/>
      <c r="M66" s="6"/>
      <c r="N66" s="148"/>
      <c r="O66" s="148"/>
      <c r="P66" s="148"/>
      <c r="Q66" s="26"/>
    </row>
    <row r="67" spans="1:26" ht="9" customHeight="1">
      <c r="A67" s="8"/>
      <c r="B67" s="197"/>
      <c r="C67" s="197"/>
      <c r="D67" s="197"/>
      <c r="E67" s="27"/>
      <c r="F67" s="27"/>
      <c r="G67" s="27"/>
      <c r="H67" s="27"/>
      <c r="I67" s="27"/>
      <c r="J67" s="27"/>
      <c r="K67" s="27"/>
      <c r="L67" s="27"/>
      <c r="M67" s="27"/>
      <c r="N67" s="27"/>
      <c r="O67" s="27"/>
      <c r="P67" s="27"/>
      <c r="Q67" s="28"/>
    </row>
    <row r="68" spans="1:26" ht="9" customHeight="1">
      <c r="A68" s="14"/>
      <c r="B68" s="126"/>
      <c r="C68" s="126"/>
      <c r="D68" s="126"/>
    </row>
    <row r="69" spans="1:26" ht="41.15" customHeight="1">
      <c r="C69" s="162" t="s">
        <v>192</v>
      </c>
      <c r="D69" s="162"/>
      <c r="E69" s="162"/>
      <c r="F69" s="162"/>
      <c r="G69" s="162"/>
      <c r="H69" s="162"/>
      <c r="I69" s="162"/>
      <c r="J69" s="162"/>
      <c r="K69" s="162"/>
      <c r="L69" s="162"/>
      <c r="M69" s="162"/>
      <c r="N69" s="162"/>
      <c r="O69" s="162"/>
    </row>
    <row r="70" spans="1:26">
      <c r="C70" s="178" t="s">
        <v>32</v>
      </c>
      <c r="D70" s="178"/>
      <c r="E70" s="178"/>
      <c r="F70" s="178"/>
      <c r="G70" s="178"/>
      <c r="H70" s="178"/>
      <c r="I70" s="178"/>
      <c r="J70" s="178"/>
      <c r="K70" s="178"/>
      <c r="L70" s="178"/>
      <c r="M70" s="178"/>
      <c r="N70" s="178"/>
      <c r="O70" s="178"/>
    </row>
    <row r="71" spans="1:26" ht="11.25" customHeight="1"/>
    <row r="72" spans="1:26" ht="32.25" customHeight="1" thickBot="1">
      <c r="B72" s="166" t="s">
        <v>33</v>
      </c>
      <c r="C72" s="166"/>
      <c r="D72" s="166"/>
      <c r="E72" s="166"/>
      <c r="F72" s="166"/>
      <c r="G72" s="166"/>
      <c r="H72" s="166"/>
      <c r="I72" s="166"/>
      <c r="J72" s="166"/>
      <c r="K72" s="166"/>
      <c r="L72" s="166"/>
      <c r="M72" s="166"/>
      <c r="N72" s="166"/>
      <c r="O72" s="166"/>
      <c r="P72" s="166"/>
      <c r="Q72" s="166"/>
    </row>
    <row r="73" spans="1:26" ht="12" customHeight="1" thickTop="1">
      <c r="C73" s="8"/>
      <c r="D73" s="8"/>
      <c r="E73" s="8"/>
      <c r="F73" s="8"/>
      <c r="G73" s="8"/>
      <c r="H73" s="8"/>
      <c r="I73" s="8"/>
      <c r="J73" s="8"/>
      <c r="K73" s="8"/>
      <c r="L73" s="8"/>
      <c r="M73" s="8"/>
      <c r="N73" s="8"/>
      <c r="O73" s="8"/>
      <c r="P73" s="8"/>
      <c r="Q73" s="8"/>
      <c r="R73" s="8"/>
      <c r="S73" s="8"/>
    </row>
    <row r="74" spans="1:26" s="4" customFormat="1" ht="45" customHeight="1">
      <c r="A74" s="91" t="s">
        <v>34</v>
      </c>
      <c r="B74" s="50"/>
      <c r="C74" s="160" t="s">
        <v>35</v>
      </c>
      <c r="D74" s="160"/>
      <c r="E74" s="160"/>
      <c r="F74" s="160"/>
      <c r="G74" s="160"/>
      <c r="H74" s="160"/>
      <c r="J74" s="161" t="s">
        <v>181</v>
      </c>
      <c r="K74" s="162"/>
      <c r="L74" s="162"/>
      <c r="M74" s="162"/>
      <c r="N74" s="162"/>
      <c r="O74" s="162"/>
      <c r="P74" s="162"/>
      <c r="S74"/>
      <c r="T74"/>
      <c r="U74" s="44"/>
      <c r="V74" s="44"/>
      <c r="W74" s="44"/>
      <c r="X74" s="44"/>
      <c r="Y74" s="44"/>
      <c r="Z74" s="44"/>
    </row>
    <row r="75" spans="1:26" s="4" customFormat="1" ht="7.5" customHeight="1">
      <c r="A75" s="85"/>
      <c r="B75" s="15"/>
      <c r="C75" s="66"/>
      <c r="D75" s="66"/>
      <c r="E75" s="66"/>
      <c r="F75" s="66"/>
      <c r="G75" s="66"/>
      <c r="H75" s="66"/>
      <c r="J75" s="161"/>
      <c r="K75" s="162"/>
      <c r="L75" s="162"/>
      <c r="M75" s="162"/>
      <c r="N75" s="162"/>
      <c r="O75" s="162"/>
      <c r="P75" s="162"/>
      <c r="S75"/>
      <c r="T75"/>
      <c r="U75" s="7"/>
      <c r="V75" s="7"/>
      <c r="W75" s="7"/>
      <c r="X75" s="7"/>
      <c r="Y75" s="7"/>
      <c r="Z75" s="7"/>
    </row>
    <row r="76" spans="1:26" ht="24.75" customHeight="1">
      <c r="A76" s="85"/>
      <c r="B76" s="14"/>
      <c r="C76" s="30"/>
      <c r="J76" s="161"/>
      <c r="K76" s="162"/>
      <c r="L76" s="162"/>
      <c r="M76" s="162"/>
      <c r="N76" s="162"/>
      <c r="O76" s="162"/>
      <c r="P76" s="162"/>
    </row>
    <row r="77" spans="1:26" ht="9" customHeight="1">
      <c r="A77" s="85"/>
      <c r="B77" s="14"/>
      <c r="J77" s="161"/>
      <c r="K77" s="162"/>
      <c r="L77" s="162"/>
      <c r="M77" s="162"/>
      <c r="N77" s="162"/>
      <c r="O77" s="162"/>
      <c r="P77" s="162"/>
    </row>
    <row r="78" spans="1:26" ht="21" customHeight="1">
      <c r="A78" s="92" t="s">
        <v>36</v>
      </c>
      <c r="B78" s="50"/>
      <c r="C78" s="160" t="s">
        <v>37</v>
      </c>
      <c r="D78" s="160"/>
      <c r="E78" s="160"/>
      <c r="F78" s="160"/>
      <c r="G78" s="160"/>
      <c r="H78" s="160"/>
      <c r="J78" s="161"/>
      <c r="K78" s="162"/>
      <c r="L78" s="162"/>
      <c r="M78" s="162"/>
      <c r="N78" s="162"/>
      <c r="O78" s="162"/>
      <c r="P78" s="162"/>
    </row>
    <row r="79" spans="1:26" ht="16.399999999999999" customHeight="1">
      <c r="A79" s="85"/>
      <c r="B79" s="14"/>
      <c r="C79" s="68" t="s">
        <v>38</v>
      </c>
      <c r="D79" s="66"/>
      <c r="E79" s="66"/>
      <c r="F79" s="66"/>
      <c r="G79" s="66"/>
      <c r="H79" s="66"/>
      <c r="J79" s="161"/>
      <c r="K79" s="162"/>
      <c r="L79" s="162"/>
      <c r="M79" s="162"/>
      <c r="N79" s="162"/>
      <c r="O79" s="162"/>
      <c r="P79" s="162"/>
    </row>
    <row r="80" spans="1:26" ht="24.75" customHeight="1">
      <c r="A80" s="85"/>
      <c r="B80" s="14"/>
      <c r="C80" s="148"/>
      <c r="D80" s="148"/>
      <c r="E80" s="148"/>
      <c r="F80" s="148"/>
      <c r="J80" s="161"/>
      <c r="K80" s="162"/>
      <c r="L80" s="162"/>
      <c r="M80" s="162"/>
      <c r="N80" s="162"/>
      <c r="O80" s="162"/>
      <c r="P80" s="162"/>
    </row>
    <row r="81" spans="1:17" ht="12" customHeight="1">
      <c r="A81" s="85"/>
      <c r="B81" s="14"/>
      <c r="C81" s="69" t="s">
        <v>25</v>
      </c>
      <c r="D81" s="5"/>
      <c r="E81" s="5"/>
      <c r="J81" s="161"/>
      <c r="K81" s="162"/>
      <c r="L81" s="162"/>
      <c r="M81" s="162"/>
      <c r="N81" s="162"/>
      <c r="O81" s="162"/>
      <c r="P81" s="162"/>
    </row>
    <row r="82" spans="1:17" ht="24.75" customHeight="1">
      <c r="A82" s="85"/>
      <c r="B82" s="14"/>
      <c r="C82" s="148"/>
      <c r="D82" s="148"/>
      <c r="E82" s="148"/>
      <c r="F82" s="148"/>
      <c r="J82" s="161"/>
      <c r="K82" s="162"/>
      <c r="L82" s="162"/>
      <c r="M82" s="162"/>
      <c r="N82" s="162"/>
      <c r="O82" s="162"/>
      <c r="P82" s="162"/>
    </row>
    <row r="83" spans="1:17" ht="12.75" customHeight="1">
      <c r="A83" s="85"/>
      <c r="B83" s="14"/>
      <c r="C83" s="2"/>
      <c r="E83" s="5"/>
      <c r="J83" s="161"/>
      <c r="K83" s="162"/>
      <c r="L83" s="162"/>
      <c r="M83" s="162"/>
      <c r="N83" s="162"/>
      <c r="O83" s="162"/>
      <c r="P83" s="162"/>
    </row>
    <row r="84" spans="1:17" ht="32.25" customHeight="1" thickBot="1">
      <c r="B84" s="166" t="s">
        <v>39</v>
      </c>
      <c r="C84" s="166"/>
      <c r="D84" s="166"/>
      <c r="E84" s="166"/>
      <c r="F84" s="166"/>
      <c r="G84" s="166"/>
      <c r="H84" s="166"/>
      <c r="I84" s="166"/>
      <c r="J84" s="166"/>
      <c r="K84" s="166"/>
      <c r="L84" s="166"/>
      <c r="M84" s="166"/>
      <c r="N84" s="166"/>
      <c r="O84" s="166"/>
      <c r="P84" s="166"/>
      <c r="Q84" s="166"/>
    </row>
    <row r="85" spans="1:17" ht="12" customHeight="1" thickTop="1">
      <c r="B85" s="73"/>
      <c r="C85" s="73"/>
      <c r="D85" s="73"/>
      <c r="E85" s="73"/>
      <c r="F85" s="73"/>
      <c r="G85" s="73"/>
      <c r="H85" s="73"/>
      <c r="I85" s="73"/>
      <c r="J85" s="73"/>
      <c r="K85" s="73"/>
      <c r="L85" s="73"/>
      <c r="M85" s="73"/>
      <c r="N85" s="73"/>
      <c r="O85" s="73"/>
      <c r="P85" s="73"/>
      <c r="Q85" s="73"/>
    </row>
    <row r="86" spans="1:17" ht="27.75" customHeight="1">
      <c r="A86" s="93" t="s">
        <v>40</v>
      </c>
      <c r="B86" s="43"/>
      <c r="C86" s="43" t="s">
        <v>41</v>
      </c>
      <c r="D86" s="29"/>
      <c r="E86" s="29"/>
      <c r="F86" s="29"/>
      <c r="G86" s="29"/>
      <c r="H86" s="29"/>
      <c r="I86" s="29"/>
      <c r="J86" s="29"/>
      <c r="K86" s="29"/>
      <c r="L86" s="29"/>
      <c r="M86" s="29"/>
      <c r="N86" s="29"/>
      <c r="O86" s="29"/>
      <c r="P86" s="29"/>
      <c r="Q86" s="29"/>
    </row>
    <row r="87" spans="1:17" ht="24.65" customHeight="1">
      <c r="C87" s="131" t="s">
        <v>201</v>
      </c>
      <c r="D87" s="29"/>
      <c r="E87" s="29"/>
      <c r="F87" s="29"/>
      <c r="G87" s="29"/>
      <c r="H87" s="29"/>
      <c r="I87" s="29"/>
      <c r="J87" s="29"/>
      <c r="K87" s="29"/>
      <c r="L87" s="29"/>
      <c r="M87" s="29"/>
      <c r="N87" s="29"/>
      <c r="O87" s="29"/>
      <c r="P87" s="29"/>
      <c r="Q87" s="29"/>
    </row>
    <row r="88" spans="1:17" ht="33" customHeight="1">
      <c r="B88" s="179" t="s">
        <v>42</v>
      </c>
      <c r="C88" s="179"/>
      <c r="D88" s="179"/>
      <c r="E88" s="179"/>
      <c r="F88" s="179"/>
      <c r="G88" s="29"/>
      <c r="H88" s="45" t="s">
        <v>43</v>
      </c>
      <c r="I88" s="32"/>
      <c r="J88" s="45" t="s">
        <v>44</v>
      </c>
      <c r="K88" s="32"/>
      <c r="L88" s="45" t="s">
        <v>45</v>
      </c>
      <c r="M88" s="32"/>
      <c r="N88" s="45" t="s">
        <v>46</v>
      </c>
      <c r="O88" s="33"/>
      <c r="P88" s="45" t="s">
        <v>47</v>
      </c>
      <c r="Q88" s="19"/>
    </row>
    <row r="89" spans="1:17" ht="11.25" customHeight="1">
      <c r="B89" s="34"/>
      <c r="C89" s="23"/>
      <c r="Q89" s="26"/>
    </row>
    <row r="90" spans="1:17" s="4" customFormat="1" ht="24.75" customHeight="1">
      <c r="A90" s="73"/>
      <c r="B90" s="35"/>
      <c r="C90" s="148"/>
      <c r="D90" s="148"/>
      <c r="E90" s="148"/>
      <c r="F90" s="148"/>
      <c r="H90" s="30"/>
      <c r="J90" s="30"/>
      <c r="L90" s="30"/>
      <c r="M90" s="36"/>
      <c r="N90" s="30"/>
      <c r="O90" s="36"/>
      <c r="P90" s="30"/>
      <c r="Q90" s="37"/>
    </row>
    <row r="91" spans="1:17" s="4" customFormat="1" ht="11.25" customHeight="1">
      <c r="A91" s="73"/>
      <c r="B91" s="35"/>
      <c r="C91" s="31"/>
      <c r="D91" s="38"/>
      <c r="E91" s="38"/>
      <c r="F91" s="38"/>
      <c r="H91" s="38"/>
      <c r="L91" s="36"/>
      <c r="M91" s="36"/>
      <c r="N91" s="36"/>
      <c r="O91" s="36"/>
      <c r="P91" s="36"/>
      <c r="Q91" s="37"/>
    </row>
    <row r="92" spans="1:17" s="4" customFormat="1" ht="24.75" customHeight="1">
      <c r="A92" s="73"/>
      <c r="B92" s="35"/>
      <c r="C92" s="148"/>
      <c r="D92" s="148"/>
      <c r="E92" s="148"/>
      <c r="F92" s="148"/>
      <c r="H92" s="30"/>
      <c r="J92" s="30"/>
      <c r="L92" s="30"/>
      <c r="M92" s="36"/>
      <c r="N92" s="30"/>
      <c r="O92" s="36"/>
      <c r="P92" s="30"/>
      <c r="Q92" s="37"/>
    </row>
    <row r="93" spans="1:17" s="4" customFormat="1" ht="11.25" customHeight="1">
      <c r="A93" s="73"/>
      <c r="B93" s="35"/>
      <c r="C93" s="31"/>
      <c r="D93" s="38"/>
      <c r="E93" s="38"/>
      <c r="F93" s="38"/>
      <c r="H93" s="38"/>
      <c r="L93" s="36"/>
      <c r="M93" s="36"/>
      <c r="N93" s="36"/>
      <c r="O93" s="36"/>
      <c r="P93" s="36"/>
      <c r="Q93" s="37"/>
    </row>
    <row r="94" spans="1:17" s="4" customFormat="1" ht="24.75" customHeight="1">
      <c r="A94" s="73"/>
      <c r="B94" s="35"/>
      <c r="C94" s="148"/>
      <c r="D94" s="148"/>
      <c r="E94" s="148"/>
      <c r="F94" s="148"/>
      <c r="H94" s="30"/>
      <c r="J94" s="30"/>
      <c r="L94" s="30"/>
      <c r="M94" s="36"/>
      <c r="N94" s="30"/>
      <c r="O94" s="36"/>
      <c r="P94" s="30"/>
      <c r="Q94" s="37"/>
    </row>
    <row r="95" spans="1:17" s="4" customFormat="1" ht="11.25" customHeight="1">
      <c r="A95" s="73"/>
      <c r="B95" s="35"/>
      <c r="C95" s="38"/>
      <c r="D95" s="38"/>
      <c r="E95" s="38"/>
      <c r="F95" s="38"/>
      <c r="H95" s="38"/>
      <c r="L95" s="36"/>
      <c r="M95" s="36"/>
      <c r="N95" s="36"/>
      <c r="O95" s="36"/>
      <c r="P95" s="36"/>
      <c r="Q95" s="37"/>
    </row>
    <row r="96" spans="1:17" s="4" customFormat="1" ht="24.75" customHeight="1">
      <c r="A96" s="73"/>
      <c r="B96" s="35"/>
      <c r="C96" s="148"/>
      <c r="D96" s="148"/>
      <c r="E96" s="148"/>
      <c r="F96" s="148"/>
      <c r="H96" s="30"/>
      <c r="J96" s="30"/>
      <c r="L96" s="30"/>
      <c r="M96" s="36"/>
      <c r="N96" s="30"/>
      <c r="O96" s="36"/>
      <c r="P96" s="30"/>
      <c r="Q96" s="37"/>
    </row>
    <row r="97" spans="1:17" s="4" customFormat="1" ht="11.25" customHeight="1">
      <c r="A97" s="73"/>
      <c r="B97" s="35"/>
      <c r="C97" s="38"/>
      <c r="D97" s="38"/>
      <c r="E97" s="38"/>
      <c r="F97" s="38"/>
      <c r="H97" s="38"/>
      <c r="L97" s="36"/>
      <c r="M97" s="36"/>
      <c r="N97" s="36"/>
      <c r="O97" s="36"/>
      <c r="P97" s="36"/>
      <c r="Q97" s="37"/>
    </row>
    <row r="98" spans="1:17" s="4" customFormat="1" ht="24.75" customHeight="1">
      <c r="A98" s="73"/>
      <c r="B98" s="35"/>
      <c r="C98" s="148"/>
      <c r="D98" s="148"/>
      <c r="E98" s="148"/>
      <c r="F98" s="148"/>
      <c r="H98" s="30"/>
      <c r="J98" s="30"/>
      <c r="L98" s="30"/>
      <c r="M98" s="36"/>
      <c r="N98" s="30"/>
      <c r="O98" s="36"/>
      <c r="P98" s="30"/>
      <c r="Q98" s="37"/>
    </row>
    <row r="99" spans="1:17" s="4" customFormat="1" ht="11.25" customHeight="1">
      <c r="A99" s="73"/>
      <c r="B99" s="35"/>
      <c r="C99" s="31"/>
      <c r="D99" s="38"/>
      <c r="E99" s="38"/>
      <c r="F99" s="38"/>
      <c r="H99" s="38"/>
      <c r="L99" s="36"/>
      <c r="M99" s="36"/>
      <c r="N99" s="36"/>
      <c r="O99" s="36"/>
      <c r="P99" s="36"/>
      <c r="Q99" s="37"/>
    </row>
    <row r="100" spans="1:17" s="4" customFormat="1" ht="24.75" customHeight="1">
      <c r="A100" s="73"/>
      <c r="B100" s="35"/>
      <c r="C100" s="148"/>
      <c r="D100" s="148"/>
      <c r="E100" s="148"/>
      <c r="F100" s="148"/>
      <c r="H100" s="30"/>
      <c r="J100" s="30"/>
      <c r="L100" s="30"/>
      <c r="M100" s="36"/>
      <c r="N100" s="30"/>
      <c r="O100" s="36"/>
      <c r="P100" s="30"/>
      <c r="Q100" s="37"/>
    </row>
    <row r="101" spans="1:17" ht="11.25" customHeight="1">
      <c r="B101" s="39"/>
      <c r="C101" s="27"/>
      <c r="D101" s="27"/>
      <c r="E101" s="27"/>
      <c r="F101" s="27"/>
      <c r="G101" s="27"/>
      <c r="H101" s="27"/>
      <c r="I101" s="27"/>
      <c r="J101" s="27"/>
      <c r="K101" s="27"/>
      <c r="L101" s="27"/>
      <c r="M101" s="27"/>
      <c r="N101" s="27"/>
      <c r="O101" s="27"/>
      <c r="P101" s="27"/>
      <c r="Q101" s="28"/>
    </row>
    <row r="102" spans="1:17" ht="11.25" customHeight="1"/>
    <row r="103" spans="1:17" ht="67.5" customHeight="1">
      <c r="C103" s="163" t="s">
        <v>48</v>
      </c>
      <c r="D103" s="163"/>
      <c r="E103" s="163"/>
      <c r="F103" s="163"/>
      <c r="G103" s="163"/>
      <c r="H103" s="163"/>
      <c r="I103" s="163"/>
      <c r="J103" s="163"/>
      <c r="K103" s="163"/>
      <c r="L103" s="163"/>
      <c r="M103" s="163"/>
      <c r="N103" s="163"/>
      <c r="O103" s="163"/>
      <c r="P103" s="163"/>
    </row>
    <row r="104" spans="1:17" ht="12" customHeight="1">
      <c r="A104" s="8"/>
      <c r="C104" s="40"/>
      <c r="D104" s="40"/>
      <c r="E104" s="40"/>
      <c r="F104" s="40"/>
      <c r="G104" s="40"/>
      <c r="H104" s="40"/>
    </row>
    <row r="105" spans="1:17" ht="32.25" customHeight="1" thickBot="1">
      <c r="A105" s="8"/>
      <c r="B105" s="166" t="s">
        <v>49</v>
      </c>
      <c r="C105" s="166"/>
      <c r="D105" s="166"/>
      <c r="E105" s="166"/>
      <c r="F105" s="166"/>
      <c r="G105" s="166"/>
      <c r="H105" s="166"/>
      <c r="I105" s="166"/>
      <c r="J105" s="166"/>
      <c r="K105" s="166"/>
      <c r="L105" s="166"/>
      <c r="M105" s="166"/>
      <c r="N105" s="166"/>
      <c r="O105" s="166"/>
      <c r="P105" s="166"/>
      <c r="Q105" s="166"/>
    </row>
    <row r="106" spans="1:17" ht="12" customHeight="1" thickTop="1">
      <c r="A106" s="8"/>
      <c r="B106" s="167"/>
      <c r="C106" s="167"/>
      <c r="D106" s="167"/>
      <c r="E106" s="167"/>
      <c r="F106" s="167"/>
      <c r="G106" s="167"/>
      <c r="H106" s="167"/>
      <c r="I106" s="167"/>
      <c r="J106" s="167"/>
      <c r="K106" s="167"/>
      <c r="L106" s="167"/>
      <c r="M106" s="167"/>
      <c r="N106" s="167"/>
      <c r="O106" s="167"/>
      <c r="P106" s="167"/>
      <c r="Q106" s="167"/>
    </row>
    <row r="107" spans="1:17" ht="66" customHeight="1">
      <c r="A107" s="113" t="s">
        <v>50</v>
      </c>
      <c r="B107" s="7"/>
      <c r="C107" s="160" t="s">
        <v>193</v>
      </c>
      <c r="D107" s="160"/>
      <c r="E107" s="160"/>
      <c r="F107" s="160"/>
      <c r="G107" s="160"/>
      <c r="H107" s="160"/>
      <c r="I107" s="7"/>
      <c r="Q107" s="7"/>
    </row>
    <row r="108" spans="1:17" ht="12" customHeight="1">
      <c r="A108" s="8"/>
      <c r="C108" s="40"/>
      <c r="D108" s="40"/>
      <c r="E108" s="40"/>
      <c r="F108" s="40"/>
      <c r="G108" s="40"/>
      <c r="H108" s="40"/>
    </row>
    <row r="109" spans="1:17" ht="25.5" customHeight="1">
      <c r="A109" s="8"/>
      <c r="C109" s="30"/>
      <c r="I109" s="40"/>
    </row>
    <row r="110" spans="1:17" ht="12" customHeight="1">
      <c r="A110" s="8"/>
      <c r="C110" s="40"/>
      <c r="D110" s="40"/>
      <c r="E110" s="40"/>
      <c r="F110" s="40"/>
      <c r="G110" s="40"/>
      <c r="H110" s="40"/>
    </row>
    <row r="111" spans="1:17" ht="90" customHeight="1">
      <c r="A111" s="113" t="s">
        <v>51</v>
      </c>
      <c r="C111" s="160" t="s">
        <v>182</v>
      </c>
      <c r="D111" s="160"/>
      <c r="E111" s="160"/>
      <c r="F111" s="160"/>
      <c r="G111" s="160"/>
      <c r="H111" s="160"/>
      <c r="I111" s="40"/>
    </row>
    <row r="112" spans="1:17" ht="12" customHeight="1">
      <c r="A112" s="8"/>
      <c r="C112" s="40"/>
      <c r="D112" s="40"/>
      <c r="E112" s="40"/>
      <c r="F112" s="40"/>
      <c r="G112" s="40"/>
      <c r="H112" s="40"/>
    </row>
    <row r="113" spans="1:17" ht="11.25" customHeight="1">
      <c r="A113" s="14"/>
      <c r="B113" s="114"/>
      <c r="C113" s="70" t="s">
        <v>52</v>
      </c>
      <c r="D113" s="22"/>
      <c r="E113" s="22"/>
      <c r="F113" s="70"/>
      <c r="G113" s="64"/>
      <c r="H113" s="70" t="s">
        <v>53</v>
      </c>
      <c r="I113" s="64"/>
      <c r="J113" s="70" t="s">
        <v>54</v>
      </c>
      <c r="K113" s="115"/>
      <c r="L113" s="6"/>
      <c r="M113" s="6"/>
      <c r="O113" s="6"/>
    </row>
    <row r="114" spans="1:17" ht="24" customHeight="1">
      <c r="A114" s="14"/>
      <c r="B114" s="34"/>
      <c r="C114" s="170"/>
      <c r="D114" s="171"/>
      <c r="E114" s="171"/>
      <c r="F114" s="172"/>
      <c r="G114" s="5"/>
      <c r="H114" s="30"/>
      <c r="I114" s="5"/>
      <c r="J114" s="30"/>
      <c r="K114" s="116"/>
      <c r="L114" s="6"/>
      <c r="M114" s="6"/>
      <c r="O114" s="6"/>
    </row>
    <row r="115" spans="1:17" ht="11.25" customHeight="1">
      <c r="A115" s="14"/>
      <c r="B115" s="117"/>
      <c r="C115" s="69"/>
      <c r="F115" s="69"/>
      <c r="G115" s="5"/>
      <c r="H115" s="5"/>
      <c r="I115" s="5"/>
      <c r="J115" s="6"/>
      <c r="K115" s="116"/>
      <c r="L115" s="6"/>
      <c r="M115" s="6"/>
      <c r="O115" s="6"/>
    </row>
    <row r="116" spans="1:17" ht="24" customHeight="1">
      <c r="A116" s="14"/>
      <c r="B116" s="34"/>
      <c r="C116" s="170"/>
      <c r="D116" s="171"/>
      <c r="E116" s="171"/>
      <c r="F116" s="172"/>
      <c r="G116" s="5"/>
      <c r="H116" s="30"/>
      <c r="I116" s="5"/>
      <c r="J116" s="30"/>
      <c r="K116" s="116"/>
      <c r="L116" s="6"/>
      <c r="M116" s="6"/>
      <c r="O116" s="6"/>
    </row>
    <row r="117" spans="1:17" ht="11.25" customHeight="1">
      <c r="A117" s="8"/>
      <c r="B117" s="39"/>
      <c r="C117" s="118"/>
      <c r="D117" s="118"/>
      <c r="E117" s="118"/>
      <c r="F117" s="118"/>
      <c r="G117" s="118"/>
      <c r="H117" s="118"/>
      <c r="I117" s="118"/>
      <c r="J117" s="118"/>
      <c r="K117" s="119"/>
      <c r="L117" s="6"/>
      <c r="M117" s="8"/>
      <c r="O117" s="6"/>
    </row>
    <row r="118" spans="1:17" ht="11.15" customHeight="1">
      <c r="A118" s="8"/>
    </row>
    <row r="119" spans="1:17" ht="42.75" customHeight="1">
      <c r="A119" s="87">
        <v>3</v>
      </c>
      <c r="B119" s="62" t="s">
        <v>55</v>
      </c>
      <c r="C119" s="62"/>
      <c r="D119" s="62"/>
      <c r="E119" s="62"/>
      <c r="F119" s="62"/>
      <c r="G119" s="62"/>
      <c r="H119" s="62"/>
      <c r="I119" s="62"/>
      <c r="J119" s="62"/>
      <c r="K119" s="62"/>
      <c r="L119" s="62"/>
      <c r="M119" s="62"/>
      <c r="N119" s="62"/>
      <c r="O119" s="62"/>
      <c r="P119" s="112" t="s">
        <v>19</v>
      </c>
      <c r="Q119" s="62"/>
    </row>
    <row r="120" spans="1:17" ht="7.5" customHeight="1">
      <c r="B120" s="167"/>
      <c r="C120" s="167"/>
      <c r="D120" s="167"/>
      <c r="E120" s="167"/>
      <c r="F120" s="167"/>
      <c r="G120" s="167"/>
      <c r="H120" s="167"/>
      <c r="I120" s="167"/>
      <c r="J120" s="167"/>
      <c r="K120" s="167"/>
      <c r="L120" s="167"/>
      <c r="M120" s="167"/>
      <c r="N120" s="167"/>
      <c r="O120" s="167"/>
      <c r="P120" s="167"/>
      <c r="Q120" s="167"/>
    </row>
    <row r="121" spans="1:17" ht="129" customHeight="1">
      <c r="B121" s="7"/>
      <c r="C121" s="160" t="s">
        <v>188</v>
      </c>
      <c r="D121" s="160"/>
      <c r="E121" s="160"/>
      <c r="F121" s="160"/>
      <c r="G121" s="160"/>
      <c r="H121" s="160"/>
      <c r="I121" s="160"/>
      <c r="J121" s="160"/>
      <c r="K121" s="160"/>
      <c r="L121" s="160"/>
      <c r="M121" s="160"/>
      <c r="N121" s="160"/>
      <c r="O121" s="160"/>
      <c r="P121" s="160"/>
      <c r="Q121" s="7"/>
    </row>
    <row r="122" spans="1:17" ht="9" customHeight="1"/>
    <row r="123" spans="1:17" ht="32.25" customHeight="1" thickBot="1">
      <c r="B123" s="166" t="s">
        <v>56</v>
      </c>
      <c r="C123" s="166"/>
      <c r="D123" s="166"/>
      <c r="E123" s="166"/>
      <c r="F123" s="166"/>
      <c r="G123" s="166"/>
      <c r="H123" s="166"/>
      <c r="I123" s="166"/>
      <c r="J123" s="166"/>
      <c r="K123" s="166"/>
      <c r="L123" s="166"/>
      <c r="M123" s="166"/>
      <c r="N123" s="166"/>
      <c r="O123" s="166"/>
      <c r="P123" s="166"/>
      <c r="Q123" s="166"/>
    </row>
    <row r="124" spans="1:17" ht="7.5" customHeight="1" thickTop="1">
      <c r="B124" s="167"/>
      <c r="C124" s="167"/>
      <c r="D124" s="167"/>
      <c r="E124" s="167"/>
      <c r="F124" s="167"/>
      <c r="G124" s="167"/>
      <c r="H124" s="167"/>
      <c r="I124" s="167"/>
      <c r="J124" s="167"/>
      <c r="K124" s="167"/>
      <c r="L124" s="167"/>
      <c r="M124" s="167"/>
      <c r="N124" s="167"/>
      <c r="O124" s="167"/>
      <c r="P124" s="167"/>
      <c r="Q124" s="167"/>
    </row>
    <row r="125" spans="1:17" ht="23.25" customHeight="1">
      <c r="A125" s="90" t="s">
        <v>57</v>
      </c>
      <c r="B125" s="7"/>
      <c r="C125" s="160" t="s">
        <v>58</v>
      </c>
      <c r="D125" s="160"/>
      <c r="E125" s="160"/>
      <c r="F125" s="160"/>
      <c r="G125" s="160"/>
      <c r="H125" s="160"/>
      <c r="I125" s="7"/>
      <c r="J125" s="161" t="s">
        <v>194</v>
      </c>
      <c r="K125" s="162"/>
      <c r="L125" s="162"/>
      <c r="M125" s="162"/>
      <c r="N125" s="162"/>
      <c r="O125" s="162"/>
      <c r="P125" s="162"/>
      <c r="Q125" s="7"/>
    </row>
    <row r="126" spans="1:17" ht="9.75" customHeight="1">
      <c r="C126" s="3"/>
      <c r="J126" s="161"/>
      <c r="K126" s="162"/>
      <c r="L126" s="162"/>
      <c r="M126" s="162"/>
      <c r="N126" s="162"/>
      <c r="O126" s="162"/>
      <c r="P126" s="162"/>
    </row>
    <row r="127" spans="1:17" ht="24.75" customHeight="1">
      <c r="C127" s="42"/>
      <c r="D127" s="40"/>
      <c r="E127" s="40"/>
      <c r="F127" s="40"/>
      <c r="G127" s="40"/>
      <c r="H127" s="40"/>
      <c r="I127" s="40"/>
      <c r="J127" s="161"/>
      <c r="K127" s="162"/>
      <c r="L127" s="162"/>
      <c r="M127" s="162"/>
      <c r="N127" s="162"/>
      <c r="O127" s="162"/>
      <c r="P127" s="162"/>
    </row>
    <row r="128" spans="1:17" ht="6.75" customHeight="1">
      <c r="J128" s="161"/>
      <c r="K128" s="162"/>
      <c r="L128" s="162"/>
      <c r="M128" s="162"/>
      <c r="N128" s="162"/>
      <c r="O128" s="162"/>
      <c r="P128" s="162"/>
    </row>
    <row r="129" spans="1:17" ht="43.5" customHeight="1">
      <c r="A129" s="90" t="s">
        <v>59</v>
      </c>
      <c r="B129" s="7"/>
      <c r="C129" s="160" t="s">
        <v>60</v>
      </c>
      <c r="D129" s="160"/>
      <c r="E129" s="160"/>
      <c r="F129" s="160"/>
      <c r="G129" s="160"/>
      <c r="H129" s="160"/>
      <c r="I129" s="7"/>
      <c r="J129" s="161"/>
      <c r="K129" s="162"/>
      <c r="L129" s="162"/>
      <c r="M129" s="162"/>
      <c r="N129" s="162"/>
      <c r="O129" s="162"/>
      <c r="P129" s="162"/>
      <c r="Q129" s="7"/>
    </row>
    <row r="130" spans="1:17" ht="9.75" customHeight="1">
      <c r="C130" s="3"/>
      <c r="J130" s="161"/>
      <c r="K130" s="162"/>
      <c r="L130" s="162"/>
      <c r="M130" s="162"/>
      <c r="N130" s="162"/>
      <c r="O130" s="162"/>
      <c r="P130" s="162"/>
    </row>
    <row r="131" spans="1:17" ht="24.75" customHeight="1">
      <c r="C131" s="30"/>
      <c r="D131" s="40"/>
      <c r="E131" s="40"/>
      <c r="F131" s="40"/>
      <c r="G131" s="40"/>
      <c r="H131" s="40"/>
      <c r="I131" s="40"/>
      <c r="J131" s="161"/>
      <c r="K131" s="162"/>
      <c r="L131" s="162"/>
      <c r="M131" s="162"/>
      <c r="N131" s="162"/>
      <c r="O131" s="162"/>
      <c r="P131" s="162"/>
    </row>
    <row r="132" spans="1:17" ht="11.15" customHeight="1">
      <c r="C132" s="135"/>
      <c r="D132" s="136"/>
      <c r="E132" s="136"/>
      <c r="F132" s="136"/>
      <c r="G132" s="136"/>
      <c r="H132" s="136"/>
      <c r="I132" s="129"/>
      <c r="J132" s="63"/>
      <c r="K132" s="63"/>
      <c r="L132" s="63"/>
      <c r="M132" s="63"/>
      <c r="N132" s="63"/>
      <c r="O132" s="63"/>
      <c r="P132" s="63"/>
    </row>
    <row r="133" spans="1:17" ht="21" customHeight="1">
      <c r="A133" s="198" t="s">
        <v>191</v>
      </c>
      <c r="B133" s="200"/>
      <c r="C133" s="201" t="s">
        <v>190</v>
      </c>
      <c r="D133" s="201"/>
      <c r="E133" s="201"/>
      <c r="F133" s="201"/>
      <c r="G133" s="201"/>
      <c r="H133" s="201"/>
      <c r="J133" s="128"/>
    </row>
    <row r="134" spans="1:17" ht="21" customHeight="1">
      <c r="A134" s="199"/>
      <c r="B134" s="200"/>
      <c r="C134" s="201"/>
      <c r="D134" s="201"/>
      <c r="E134" s="201"/>
      <c r="F134" s="201"/>
      <c r="G134" s="201"/>
      <c r="H134" s="201"/>
      <c r="J134" s="128"/>
    </row>
    <row r="135" spans="1:17" ht="21" customHeight="1">
      <c r="A135" s="199"/>
      <c r="B135" s="200"/>
      <c r="C135" s="201"/>
      <c r="D135" s="201"/>
      <c r="E135" s="201"/>
      <c r="F135" s="201"/>
      <c r="G135" s="201"/>
      <c r="H135" s="201"/>
      <c r="J135" s="128"/>
    </row>
    <row r="136" spans="1:17" ht="7.4" customHeight="1">
      <c r="A136" s="8"/>
      <c r="C136" s="137"/>
      <c r="D136" s="138"/>
      <c r="E136" s="138"/>
      <c r="F136" s="138"/>
      <c r="G136" s="138"/>
      <c r="H136" s="138"/>
      <c r="J136" s="128"/>
    </row>
    <row r="137" spans="1:17">
      <c r="A137" s="8"/>
      <c r="C137" s="142"/>
      <c r="D137" s="139"/>
      <c r="E137" s="138"/>
      <c r="F137" s="138"/>
      <c r="G137" s="138"/>
      <c r="H137" s="138"/>
      <c r="J137" s="128"/>
    </row>
    <row r="138" spans="1:17" ht="11.5" customHeight="1">
      <c r="A138" s="8"/>
      <c r="C138" s="138"/>
      <c r="D138" s="138"/>
      <c r="E138" s="138"/>
      <c r="F138" s="138"/>
      <c r="G138" s="138"/>
      <c r="H138" s="138"/>
      <c r="J138" s="128"/>
    </row>
    <row r="139" spans="1:17" ht="21.5" thickBot="1">
      <c r="B139" s="166" t="s">
        <v>195</v>
      </c>
      <c r="C139" s="166"/>
      <c r="D139" s="166"/>
      <c r="E139" s="166"/>
      <c r="F139" s="166"/>
      <c r="G139" s="166"/>
      <c r="H139" s="166"/>
      <c r="I139" s="166"/>
      <c r="J139" s="166"/>
      <c r="K139" s="166"/>
      <c r="L139" s="166"/>
      <c r="M139" s="166"/>
      <c r="N139" s="166"/>
      <c r="O139" s="166"/>
      <c r="P139" s="166"/>
      <c r="Q139" s="166"/>
    </row>
    <row r="140" spans="1:17" ht="12.65" customHeight="1" thickTop="1">
      <c r="K140" s="7"/>
      <c r="L140" s="7"/>
      <c r="M140" s="7"/>
      <c r="N140" s="7"/>
      <c r="O140" s="7"/>
      <c r="P140" s="7"/>
    </row>
    <row r="141" spans="1:17" ht="47.15" customHeight="1">
      <c r="A141" s="90" t="s">
        <v>61</v>
      </c>
      <c r="B141" s="7"/>
      <c r="C141" s="164" t="s">
        <v>183</v>
      </c>
      <c r="D141" s="164"/>
      <c r="E141" s="164"/>
      <c r="F141" s="164"/>
      <c r="G141" s="164"/>
      <c r="H141" s="164"/>
      <c r="I141" s="7"/>
      <c r="J141" s="161" t="s">
        <v>189</v>
      </c>
      <c r="K141" s="162"/>
      <c r="L141" s="162"/>
      <c r="M141" s="162"/>
      <c r="N141" s="162"/>
      <c r="O141" s="162"/>
      <c r="P141" s="162"/>
      <c r="Q141" s="7"/>
    </row>
    <row r="142" spans="1:17" ht="7.4" customHeight="1">
      <c r="C142" s="3"/>
      <c r="J142" s="161"/>
      <c r="K142" s="162"/>
      <c r="L142" s="162"/>
      <c r="M142" s="162"/>
      <c r="N142" s="162"/>
      <c r="O142" s="162"/>
      <c r="P142" s="162"/>
    </row>
    <row r="143" spans="1:17">
      <c r="C143" s="30"/>
      <c r="D143" s="40"/>
      <c r="E143" s="40"/>
      <c r="F143" s="40"/>
      <c r="G143" s="40"/>
      <c r="H143" s="40"/>
      <c r="I143" s="40"/>
      <c r="J143" s="161"/>
      <c r="K143" s="162"/>
      <c r="L143" s="162"/>
      <c r="M143" s="162"/>
      <c r="N143" s="162"/>
      <c r="O143" s="162"/>
      <c r="P143" s="162"/>
    </row>
    <row r="144" spans="1:17" ht="6" customHeight="1">
      <c r="J144" s="161"/>
      <c r="K144" s="162"/>
      <c r="L144" s="162"/>
      <c r="M144" s="162"/>
      <c r="N144" s="162"/>
      <c r="O144" s="162"/>
      <c r="P144" s="162"/>
    </row>
    <row r="145" spans="1:17" ht="41.15" customHeight="1">
      <c r="A145" s="90" t="s">
        <v>62</v>
      </c>
      <c r="B145" s="7"/>
      <c r="C145" s="160" t="s">
        <v>185</v>
      </c>
      <c r="D145" s="160"/>
      <c r="E145" s="160"/>
      <c r="F145" s="160"/>
      <c r="G145" s="160"/>
      <c r="H145" s="160"/>
      <c r="I145" s="7"/>
      <c r="J145" s="161"/>
      <c r="K145" s="162"/>
      <c r="L145" s="162"/>
      <c r="M145" s="162"/>
      <c r="N145" s="162"/>
      <c r="O145" s="162"/>
      <c r="P145" s="162"/>
      <c r="Q145" s="7"/>
    </row>
    <row r="146" spans="1:17" ht="6" customHeight="1">
      <c r="C146" s="3"/>
      <c r="J146" s="161"/>
      <c r="K146" s="162"/>
      <c r="L146" s="162"/>
      <c r="M146" s="162"/>
      <c r="N146" s="162"/>
      <c r="O146" s="162"/>
      <c r="P146" s="162"/>
    </row>
    <row r="147" spans="1:17" ht="24.75" customHeight="1">
      <c r="C147" s="30"/>
      <c r="D147" s="40"/>
      <c r="E147" s="40"/>
      <c r="F147" s="40"/>
      <c r="G147" s="40"/>
      <c r="H147" s="40"/>
      <c r="I147" s="40"/>
      <c r="J147" s="161"/>
      <c r="K147" s="162"/>
      <c r="L147" s="162"/>
      <c r="M147" s="162"/>
      <c r="N147" s="162"/>
      <c r="O147" s="162"/>
      <c r="P147" s="162"/>
    </row>
    <row r="148" spans="1:17" ht="6.65" customHeight="1">
      <c r="J148" s="161"/>
      <c r="K148" s="162"/>
      <c r="L148" s="162"/>
      <c r="M148" s="162"/>
      <c r="N148" s="162"/>
      <c r="O148" s="162"/>
      <c r="P148" s="162"/>
    </row>
    <row r="149" spans="1:17" ht="45" customHeight="1">
      <c r="A149" s="90" t="s">
        <v>63</v>
      </c>
      <c r="B149" s="7"/>
      <c r="C149" s="160" t="s">
        <v>184</v>
      </c>
      <c r="D149" s="160"/>
      <c r="E149" s="160"/>
      <c r="F149" s="160"/>
      <c r="G149" s="160"/>
      <c r="H149" s="160"/>
      <c r="I149" s="7"/>
      <c r="J149" s="161"/>
      <c r="K149" s="162"/>
      <c r="L149" s="162"/>
      <c r="M149" s="162"/>
      <c r="N149" s="162"/>
      <c r="O149" s="162"/>
      <c r="P149" s="162"/>
      <c r="Q149" s="7"/>
    </row>
    <row r="150" spans="1:17" ht="9.75" customHeight="1">
      <c r="C150" s="3"/>
      <c r="J150" s="161"/>
      <c r="K150" s="162"/>
      <c r="L150" s="162"/>
      <c r="M150" s="162"/>
      <c r="N150" s="162"/>
      <c r="O150" s="162"/>
      <c r="P150" s="162"/>
    </row>
    <row r="151" spans="1:17" ht="24.75" customHeight="1">
      <c r="C151" s="30"/>
      <c r="D151" s="40"/>
      <c r="E151" s="40"/>
      <c r="F151" s="40"/>
      <c r="G151" s="40"/>
      <c r="H151" s="40"/>
      <c r="I151" s="40"/>
      <c r="J151" s="161"/>
      <c r="K151" s="162"/>
      <c r="L151" s="162"/>
      <c r="M151" s="162"/>
      <c r="N151" s="162"/>
      <c r="O151" s="162"/>
      <c r="P151" s="162"/>
    </row>
    <row r="152" spans="1:17" ht="9.65" customHeight="1">
      <c r="D152" s="40"/>
      <c r="E152" s="40"/>
      <c r="F152" s="40"/>
      <c r="G152" s="40"/>
      <c r="H152" s="40"/>
      <c r="I152" s="129"/>
      <c r="J152" s="63"/>
      <c r="K152" s="63"/>
      <c r="L152" s="63"/>
      <c r="M152" s="63"/>
      <c r="N152" s="63"/>
      <c r="O152" s="63"/>
      <c r="P152" s="63"/>
    </row>
    <row r="153" spans="1:17" ht="42.75" customHeight="1">
      <c r="A153" s="87">
        <v>4</v>
      </c>
      <c r="B153" s="62" t="s">
        <v>64</v>
      </c>
      <c r="C153" s="62"/>
      <c r="D153" s="62"/>
      <c r="E153" s="62"/>
      <c r="F153" s="62"/>
      <c r="G153" s="62"/>
      <c r="H153" s="62"/>
      <c r="I153" s="62"/>
      <c r="J153" s="62"/>
      <c r="K153" s="62"/>
      <c r="L153" s="62"/>
      <c r="M153" s="62"/>
      <c r="N153" s="62"/>
      <c r="O153" s="62"/>
      <c r="P153" s="112" t="s">
        <v>19</v>
      </c>
      <c r="Q153" s="62"/>
    </row>
    <row r="154" spans="1:17" ht="7.5" customHeight="1">
      <c r="B154" s="167"/>
      <c r="C154" s="167"/>
      <c r="D154" s="167"/>
      <c r="E154" s="167"/>
      <c r="F154" s="167"/>
      <c r="G154" s="167"/>
      <c r="H154" s="167"/>
      <c r="I154" s="167"/>
      <c r="J154" s="167"/>
      <c r="K154" s="167"/>
      <c r="L154" s="167"/>
      <c r="M154" s="167"/>
      <c r="N154" s="167"/>
      <c r="O154" s="167"/>
      <c r="P154" s="167"/>
      <c r="Q154" s="167"/>
    </row>
    <row r="155" spans="1:17" ht="32.25" customHeight="1" thickBot="1">
      <c r="B155" s="166" t="s">
        <v>65</v>
      </c>
      <c r="C155" s="166"/>
      <c r="D155" s="166"/>
      <c r="E155" s="166"/>
      <c r="F155" s="166"/>
      <c r="G155" s="166"/>
      <c r="H155" s="166"/>
      <c r="I155" s="166"/>
      <c r="J155" s="166"/>
      <c r="K155" s="166"/>
      <c r="L155" s="166"/>
      <c r="M155" s="166"/>
      <c r="N155" s="166"/>
      <c r="O155" s="166"/>
      <c r="P155" s="166"/>
      <c r="Q155" s="166"/>
    </row>
    <row r="156" spans="1:17" ht="7.5" customHeight="1" thickTop="1">
      <c r="B156" s="167"/>
      <c r="C156" s="167"/>
      <c r="D156" s="167"/>
      <c r="E156" s="167"/>
      <c r="F156" s="167"/>
      <c r="G156" s="167"/>
      <c r="H156" s="167"/>
      <c r="I156" s="167"/>
      <c r="J156" s="167"/>
      <c r="K156" s="167"/>
      <c r="L156" s="167"/>
      <c r="M156" s="167"/>
      <c r="N156" s="167"/>
      <c r="O156" s="167"/>
      <c r="P156" s="167"/>
      <c r="Q156" s="167"/>
    </row>
    <row r="157" spans="1:17" ht="24.75" customHeight="1">
      <c r="A157" s="90" t="s">
        <v>66</v>
      </c>
      <c r="B157" s="7"/>
      <c r="C157" s="160" t="s">
        <v>67</v>
      </c>
      <c r="D157" s="160"/>
      <c r="E157" s="160"/>
      <c r="F157" s="160"/>
      <c r="G157" s="160"/>
      <c r="H157" s="160"/>
      <c r="I157" s="7"/>
      <c r="J157" s="161" t="s">
        <v>68</v>
      </c>
      <c r="K157" s="162"/>
      <c r="L157" s="162"/>
      <c r="M157" s="162"/>
      <c r="N157" s="162"/>
      <c r="O157" s="162"/>
      <c r="P157" s="162"/>
      <c r="Q157" s="7"/>
    </row>
    <row r="158" spans="1:17" ht="9.75" customHeight="1">
      <c r="C158" s="3"/>
      <c r="J158" s="161"/>
      <c r="K158" s="162"/>
      <c r="L158" s="162"/>
      <c r="M158" s="162"/>
      <c r="N158" s="162"/>
      <c r="O158" s="162"/>
      <c r="P158" s="162"/>
    </row>
    <row r="159" spans="1:17" ht="24.75" customHeight="1">
      <c r="C159" s="169"/>
      <c r="D159" s="169"/>
      <c r="E159" s="169"/>
      <c r="F159" s="169"/>
      <c r="G159" s="40"/>
      <c r="H159" s="40"/>
      <c r="I159" s="40"/>
      <c r="J159" s="161"/>
      <c r="K159" s="162"/>
      <c r="L159" s="162"/>
      <c r="M159" s="162"/>
      <c r="N159" s="162"/>
      <c r="O159" s="162"/>
      <c r="P159" s="162"/>
    </row>
    <row r="160" spans="1:17" ht="6.75" customHeight="1">
      <c r="J160" s="161"/>
      <c r="K160" s="162"/>
      <c r="L160" s="162"/>
      <c r="M160" s="162"/>
      <c r="N160" s="162"/>
      <c r="O160" s="162"/>
      <c r="P160" s="162"/>
    </row>
    <row r="161" spans="1:17" ht="9" customHeight="1">
      <c r="J161" s="128"/>
    </row>
    <row r="162" spans="1:17" ht="32.25" customHeight="1" thickBot="1">
      <c r="B162" s="166" t="s">
        <v>69</v>
      </c>
      <c r="C162" s="166"/>
      <c r="D162" s="166"/>
      <c r="E162" s="166"/>
      <c r="F162" s="166"/>
      <c r="G162" s="166"/>
      <c r="H162" s="166"/>
      <c r="I162" s="166"/>
      <c r="J162" s="166"/>
      <c r="K162" s="166"/>
      <c r="L162" s="166"/>
      <c r="M162" s="166"/>
      <c r="N162" s="166"/>
      <c r="O162" s="166"/>
      <c r="P162" s="166"/>
      <c r="Q162" s="166"/>
    </row>
    <row r="163" spans="1:17" ht="7.5" customHeight="1" thickTop="1">
      <c r="B163" s="167"/>
      <c r="C163" s="167"/>
      <c r="D163" s="167"/>
      <c r="E163" s="167"/>
      <c r="F163" s="167"/>
      <c r="G163" s="167"/>
      <c r="H163" s="167"/>
      <c r="I163" s="167"/>
      <c r="J163" s="167"/>
      <c r="K163" s="167"/>
      <c r="L163" s="167"/>
      <c r="M163" s="167"/>
      <c r="N163" s="167"/>
      <c r="O163" s="167"/>
      <c r="P163" s="167"/>
      <c r="Q163" s="167"/>
    </row>
    <row r="164" spans="1:17" ht="24" customHeight="1">
      <c r="A164" s="90" t="s">
        <v>70</v>
      </c>
      <c r="B164" s="7"/>
      <c r="C164" s="160" t="s">
        <v>71</v>
      </c>
      <c r="D164" s="160"/>
      <c r="E164" s="160"/>
      <c r="F164" s="160"/>
      <c r="G164" s="160"/>
      <c r="H164" s="160"/>
      <c r="I164" s="7"/>
      <c r="J164" s="161"/>
      <c r="K164" s="162"/>
      <c r="L164" s="162"/>
      <c r="M164" s="162"/>
      <c r="N164" s="162"/>
      <c r="O164" s="162"/>
      <c r="P164" s="162"/>
      <c r="Q164" s="7"/>
    </row>
    <row r="165" spans="1:17" ht="18.75" customHeight="1">
      <c r="A165" s="85"/>
      <c r="B165" s="14"/>
      <c r="C165" s="168" t="s">
        <v>72</v>
      </c>
      <c r="D165" s="168"/>
      <c r="E165" s="66"/>
      <c r="F165" s="66"/>
      <c r="G165" s="66"/>
      <c r="H165" s="66"/>
      <c r="J165" s="161"/>
      <c r="K165" s="162"/>
      <c r="L165" s="162"/>
      <c r="M165" s="162"/>
      <c r="N165" s="162"/>
      <c r="O165" s="162"/>
      <c r="P165" s="162"/>
    </row>
    <row r="166" spans="1:17" ht="24.75" customHeight="1">
      <c r="A166" s="85"/>
      <c r="B166" s="14"/>
      <c r="C166" s="148"/>
      <c r="D166" s="148"/>
      <c r="E166" s="148"/>
      <c r="F166" s="148"/>
      <c r="J166" s="161"/>
      <c r="K166" s="162"/>
      <c r="L166" s="162"/>
      <c r="M166" s="162"/>
      <c r="N166" s="162"/>
      <c r="O166" s="162"/>
      <c r="P166" s="162"/>
    </row>
    <row r="167" spans="1:17" ht="12" customHeight="1">
      <c r="A167" s="85"/>
      <c r="B167" s="14"/>
      <c r="C167" s="69" t="s">
        <v>196</v>
      </c>
      <c r="D167" s="5"/>
      <c r="E167" s="5"/>
      <c r="J167" s="161"/>
      <c r="K167" s="162"/>
      <c r="L167" s="162"/>
      <c r="M167" s="162"/>
      <c r="N167" s="162"/>
      <c r="O167" s="162"/>
      <c r="P167" s="162"/>
    </row>
    <row r="168" spans="1:17" ht="24.75" customHeight="1">
      <c r="A168" s="85"/>
      <c r="B168" s="14"/>
      <c r="C168" s="148"/>
      <c r="D168" s="148"/>
      <c r="E168" s="148"/>
      <c r="F168" s="148"/>
      <c r="J168" s="161"/>
      <c r="K168" s="162"/>
      <c r="L168" s="162"/>
      <c r="M168" s="162"/>
      <c r="N168" s="162"/>
      <c r="O168" s="162"/>
      <c r="P168" s="162"/>
    </row>
    <row r="169" spans="1:17" ht="12" customHeight="1">
      <c r="A169" s="85"/>
      <c r="B169" s="14"/>
      <c r="C169" s="69" t="s">
        <v>197</v>
      </c>
      <c r="D169" s="5"/>
      <c r="E169" s="5"/>
      <c r="J169" s="161"/>
      <c r="K169" s="162"/>
      <c r="L169" s="162"/>
      <c r="M169" s="162"/>
      <c r="N169" s="162"/>
      <c r="O169" s="162"/>
      <c r="P169" s="162"/>
    </row>
    <row r="170" spans="1:17" ht="24.75" customHeight="1">
      <c r="A170" s="85"/>
      <c r="B170" s="14"/>
      <c r="C170" s="148"/>
      <c r="D170" s="148"/>
      <c r="E170" s="148"/>
      <c r="F170" s="148"/>
      <c r="G170" s="135"/>
      <c r="H170" s="135"/>
      <c r="J170" s="161"/>
      <c r="K170" s="162"/>
      <c r="L170" s="162"/>
      <c r="M170" s="162"/>
      <c r="N170" s="162"/>
      <c r="O170" s="162"/>
      <c r="P170" s="162"/>
    </row>
    <row r="171" spans="1:17" ht="9" customHeight="1">
      <c r="B171" s="75"/>
      <c r="C171" s="76"/>
      <c r="D171" s="76"/>
      <c r="E171" s="76"/>
      <c r="F171" s="76"/>
      <c r="G171" s="76"/>
      <c r="H171" s="76"/>
      <c r="I171" s="76"/>
      <c r="J171" s="76"/>
      <c r="K171" s="77"/>
      <c r="L171" s="77"/>
      <c r="M171" s="77"/>
      <c r="N171" s="77"/>
      <c r="O171" s="77"/>
      <c r="P171" s="77"/>
      <c r="Q171" s="76"/>
    </row>
    <row r="172" spans="1:17" ht="9" customHeight="1">
      <c r="K172" s="7"/>
      <c r="L172" s="7"/>
      <c r="M172" s="7"/>
      <c r="N172" s="7"/>
      <c r="O172" s="7"/>
      <c r="P172" s="7"/>
    </row>
    <row r="173" spans="1:17" ht="21" customHeight="1">
      <c r="A173" s="90" t="s">
        <v>73</v>
      </c>
      <c r="B173" s="7"/>
      <c r="C173" s="160" t="s">
        <v>74</v>
      </c>
      <c r="D173" s="160"/>
      <c r="E173" s="160"/>
      <c r="F173" s="160"/>
      <c r="G173" s="160"/>
      <c r="H173" s="160"/>
      <c r="I173" s="7"/>
      <c r="J173" s="161" t="s">
        <v>75</v>
      </c>
      <c r="K173" s="162"/>
      <c r="L173" s="162"/>
      <c r="M173" s="162"/>
      <c r="N173" s="162"/>
      <c r="O173" s="162"/>
      <c r="P173" s="162"/>
      <c r="Q173" s="7"/>
    </row>
    <row r="174" spans="1:17" ht="9.75" customHeight="1">
      <c r="C174" s="3"/>
      <c r="J174" s="161"/>
      <c r="K174" s="162"/>
      <c r="L174" s="162"/>
      <c r="M174" s="162"/>
      <c r="N174" s="162"/>
      <c r="O174" s="162"/>
      <c r="P174" s="162"/>
    </row>
    <row r="175" spans="1:17" ht="24.75" customHeight="1">
      <c r="C175" s="148"/>
      <c r="D175" s="148"/>
      <c r="E175" s="40"/>
      <c r="F175" s="40"/>
      <c r="G175" s="40"/>
      <c r="H175" s="40"/>
      <c r="I175" s="40"/>
      <c r="J175" s="161"/>
      <c r="K175" s="162"/>
      <c r="L175" s="162"/>
      <c r="M175" s="162"/>
      <c r="N175" s="162"/>
      <c r="O175" s="162"/>
      <c r="P175" s="162"/>
    </row>
    <row r="176" spans="1:17" ht="9" customHeight="1">
      <c r="J176" s="161"/>
      <c r="K176" s="162"/>
      <c r="L176" s="162"/>
      <c r="M176" s="162"/>
      <c r="N176" s="162"/>
      <c r="O176" s="162"/>
      <c r="P176" s="162"/>
    </row>
    <row r="177" spans="1:17" ht="66" customHeight="1">
      <c r="A177" s="133" t="str">
        <f>IFERROR(VLOOKUP(C175,Sheet3!A:C,2,FALSE),"")</f>
        <v/>
      </c>
      <c r="B177" s="7"/>
      <c r="C177" s="165" t="str">
        <f>IFERROR(VLOOKUP(A177,Sheet3!$B$2:$C$8,2,FALSE),"")</f>
        <v/>
      </c>
      <c r="D177" s="165"/>
      <c r="E177" s="165"/>
      <c r="F177" s="165"/>
      <c r="G177" s="165"/>
      <c r="H177" s="165"/>
      <c r="I177" s="7"/>
      <c r="J177" s="161"/>
      <c r="K177" s="162"/>
      <c r="L177" s="162"/>
      <c r="M177" s="162"/>
      <c r="N177" s="162"/>
      <c r="O177" s="162"/>
      <c r="P177" s="162"/>
      <c r="Q177" s="7"/>
    </row>
    <row r="178" spans="1:17" ht="9.75" customHeight="1">
      <c r="C178" s="3"/>
      <c r="F178" s="71"/>
      <c r="J178" s="161"/>
      <c r="K178" s="162"/>
      <c r="L178" s="162"/>
      <c r="M178" s="162"/>
      <c r="N178" s="162"/>
      <c r="O178" s="162"/>
      <c r="P178" s="162"/>
    </row>
    <row r="179" spans="1:17" ht="24.75" customHeight="1">
      <c r="C179" s="74"/>
      <c r="D179" s="40"/>
      <c r="E179" s="40"/>
      <c r="F179" s="188" t="s">
        <v>78</v>
      </c>
      <c r="G179" s="188"/>
      <c r="H179" s="188"/>
      <c r="I179" s="40"/>
      <c r="J179" s="161"/>
      <c r="K179" s="162"/>
      <c r="L179" s="162"/>
      <c r="M179" s="162"/>
      <c r="N179" s="162"/>
      <c r="O179" s="162"/>
      <c r="P179" s="162"/>
    </row>
    <row r="180" spans="1:17" ht="9" customHeight="1">
      <c r="J180" s="161"/>
      <c r="K180" s="162"/>
      <c r="L180" s="162"/>
      <c r="M180" s="162"/>
      <c r="N180" s="162"/>
      <c r="O180" s="162"/>
      <c r="P180" s="162"/>
    </row>
    <row r="181" spans="1:17" ht="43.5" customHeight="1">
      <c r="A181" s="130" t="str">
        <f>IF(C179="","",IF(AND(A177=Sheet3!B6,'Egenmeldingsskjema Nivå 2'!C179="Nei"),Sheet3!B8,VLOOKUP(A177,Sheet3!A:C,2,FALSE)))</f>
        <v/>
      </c>
      <c r="B181" s="7"/>
      <c r="C181" s="165" t="str">
        <f>IFERROR(VLOOKUP(A181,Sheet3!$B$2:$C$8,2,FALSE),"")</f>
        <v/>
      </c>
      <c r="D181" s="165"/>
      <c r="E181" s="165"/>
      <c r="F181" s="165"/>
      <c r="G181" s="165"/>
      <c r="H181" s="165"/>
      <c r="I181" s="7"/>
      <c r="J181" s="161"/>
      <c r="K181" s="162"/>
      <c r="L181" s="162"/>
      <c r="M181" s="162"/>
      <c r="N181" s="162"/>
      <c r="O181" s="162"/>
      <c r="P181" s="162"/>
      <c r="Q181" s="7"/>
    </row>
    <row r="182" spans="1:17" ht="9.75" customHeight="1">
      <c r="C182" s="3"/>
      <c r="J182" s="161"/>
      <c r="K182" s="162"/>
      <c r="L182" s="162"/>
      <c r="M182" s="162"/>
      <c r="N182" s="162"/>
      <c r="O182" s="162"/>
      <c r="P182" s="162"/>
    </row>
    <row r="183" spans="1:17" ht="24.75" customHeight="1">
      <c r="C183" s="175"/>
      <c r="D183" s="175"/>
      <c r="E183" s="175"/>
      <c r="F183" s="175"/>
      <c r="G183" s="40"/>
      <c r="H183" s="40"/>
      <c r="I183" s="40"/>
      <c r="J183" s="161"/>
      <c r="K183" s="162"/>
      <c r="L183" s="162"/>
      <c r="M183" s="162"/>
      <c r="N183" s="162"/>
      <c r="O183" s="162"/>
      <c r="P183" s="162"/>
    </row>
    <row r="184" spans="1:17" ht="12" customHeight="1">
      <c r="B184" s="73"/>
      <c r="C184" s="73"/>
      <c r="D184" s="73"/>
      <c r="E184" s="73"/>
      <c r="F184" s="73"/>
      <c r="G184" s="73"/>
      <c r="H184" s="40"/>
      <c r="I184" s="40"/>
      <c r="J184" s="127"/>
      <c r="K184" s="63"/>
      <c r="L184" s="63"/>
      <c r="M184" s="63"/>
      <c r="N184" s="63"/>
      <c r="O184" s="63"/>
      <c r="P184" s="63"/>
    </row>
    <row r="185" spans="1:17" ht="89.5" customHeight="1">
      <c r="A185" s="108" t="s">
        <v>79</v>
      </c>
      <c r="C185" s="160" t="s">
        <v>205</v>
      </c>
      <c r="D185" s="160"/>
      <c r="E185" s="160"/>
      <c r="F185" s="160"/>
      <c r="G185" s="160"/>
      <c r="H185" s="160"/>
      <c r="J185" s="67"/>
      <c r="K185" s="7"/>
      <c r="L185" s="7"/>
      <c r="M185" s="7"/>
      <c r="N185" s="7"/>
      <c r="O185" s="7"/>
      <c r="P185" s="7"/>
    </row>
    <row r="186" spans="1:17" ht="11.15" customHeight="1">
      <c r="D186" s="40"/>
      <c r="E186" s="40"/>
      <c r="F186" s="40"/>
      <c r="G186" s="40"/>
      <c r="H186" s="40"/>
      <c r="I186" s="40"/>
      <c r="J186" s="67"/>
      <c r="K186" s="7"/>
      <c r="L186" s="7"/>
      <c r="M186" s="7"/>
      <c r="N186" s="7"/>
      <c r="O186" s="7"/>
      <c r="P186" s="7"/>
    </row>
    <row r="187" spans="1:17" ht="24.75" customHeight="1">
      <c r="C187" s="30"/>
      <c r="D187" s="40"/>
      <c r="E187" s="40"/>
      <c r="F187" s="40"/>
      <c r="G187" s="40"/>
      <c r="H187" s="40"/>
      <c r="I187" s="40"/>
      <c r="J187" s="67"/>
      <c r="K187" s="7"/>
      <c r="L187" s="7"/>
      <c r="M187" s="7"/>
      <c r="N187" s="7"/>
      <c r="O187" s="7"/>
      <c r="P187" s="7"/>
    </row>
    <row r="188" spans="1:17" ht="12" customHeight="1">
      <c r="J188" s="67"/>
      <c r="K188" s="7"/>
      <c r="L188" s="7"/>
      <c r="M188" s="7"/>
      <c r="N188" s="7"/>
      <c r="O188" s="7"/>
      <c r="P188" s="7"/>
    </row>
    <row r="189" spans="1:17" ht="42.75" customHeight="1">
      <c r="A189" s="87">
        <v>5</v>
      </c>
      <c r="B189" s="62" t="s">
        <v>80</v>
      </c>
      <c r="C189" s="62"/>
      <c r="D189" s="62"/>
      <c r="E189" s="62"/>
      <c r="F189" s="62"/>
      <c r="G189" s="62"/>
      <c r="H189" s="62"/>
      <c r="I189" s="62"/>
      <c r="J189" s="62"/>
      <c r="K189" s="62"/>
      <c r="L189" s="62"/>
      <c r="M189" s="62"/>
      <c r="N189" s="62"/>
      <c r="O189" s="62"/>
      <c r="P189" s="112" t="s">
        <v>19</v>
      </c>
      <c r="Q189" s="62"/>
    </row>
    <row r="190" spans="1:17" ht="7.5" customHeight="1"/>
    <row r="191" spans="1:17" ht="68.25" customHeight="1">
      <c r="A191" s="90" t="s">
        <v>81</v>
      </c>
      <c r="B191" s="7"/>
      <c r="C191" s="160" t="s">
        <v>82</v>
      </c>
      <c r="D191" s="160"/>
      <c r="E191" s="160"/>
      <c r="F191" s="160"/>
      <c r="G191" s="160"/>
      <c r="H191" s="160"/>
      <c r="I191" s="7"/>
      <c r="J191" s="177" t="s">
        <v>83</v>
      </c>
      <c r="Q191" s="7"/>
    </row>
    <row r="192" spans="1:17" ht="7.5" customHeight="1">
      <c r="C192" s="8"/>
      <c r="D192" s="8"/>
      <c r="E192" s="8"/>
      <c r="F192" s="8"/>
      <c r="G192" s="8"/>
      <c r="H192" s="8"/>
      <c r="I192" s="8"/>
      <c r="J192" s="177"/>
      <c r="K192" s="8"/>
    </row>
    <row r="193" spans="1:17" ht="21" customHeight="1">
      <c r="B193" s="72"/>
      <c r="C193" s="176"/>
      <c r="D193" s="72"/>
      <c r="E193" s="72"/>
      <c r="F193" s="72"/>
      <c r="G193" s="72"/>
      <c r="H193" s="72"/>
      <c r="I193" s="72"/>
      <c r="J193" s="177"/>
      <c r="K193" s="72"/>
      <c r="L193" s="72"/>
    </row>
    <row r="194" spans="1:17" ht="12" customHeight="1">
      <c r="B194" s="72"/>
      <c r="C194" s="176"/>
      <c r="D194" s="72"/>
      <c r="E194" s="72"/>
      <c r="F194" s="72"/>
      <c r="G194" s="72"/>
      <c r="H194" s="72"/>
      <c r="I194" s="72"/>
      <c r="J194" s="177"/>
      <c r="K194" s="72"/>
      <c r="L194" s="72"/>
      <c r="Q194" s="7"/>
    </row>
    <row r="195" spans="1:17" s="4" customFormat="1" ht="36" customHeight="1">
      <c r="A195" s="73"/>
      <c r="B195" s="72"/>
      <c r="C195" s="176"/>
      <c r="D195" s="72"/>
      <c r="E195" s="72"/>
      <c r="F195" s="72"/>
      <c r="G195" s="72"/>
      <c r="H195" s="72"/>
      <c r="I195" s="72"/>
      <c r="J195" s="177"/>
      <c r="K195" s="72"/>
      <c r="L195" s="72"/>
      <c r="M195"/>
      <c r="N195"/>
      <c r="O195"/>
      <c r="P195"/>
      <c r="Q195" s="7"/>
    </row>
    <row r="196" spans="1:17" s="4" customFormat="1" ht="12" customHeight="1">
      <c r="A196" s="73"/>
      <c r="B196" s="72"/>
      <c r="C196" s="72"/>
      <c r="D196" s="72"/>
      <c r="E196" s="72"/>
      <c r="F196" s="72"/>
      <c r="G196" s="72"/>
      <c r="H196" s="72"/>
      <c r="I196" s="72"/>
      <c r="J196" s="72"/>
      <c r="K196" s="72"/>
      <c r="L196" s="72"/>
      <c r="M196"/>
      <c r="N196"/>
      <c r="O196"/>
      <c r="P196"/>
      <c r="Q196" s="7"/>
    </row>
    <row r="197" spans="1:17" ht="42.75" customHeight="1">
      <c r="A197" s="87">
        <v>6</v>
      </c>
      <c r="B197" s="62" t="s">
        <v>211</v>
      </c>
      <c r="C197" s="62"/>
      <c r="D197" s="62"/>
      <c r="E197" s="62"/>
      <c r="F197" s="62"/>
      <c r="G197" s="62"/>
      <c r="H197" s="62"/>
      <c r="I197" s="62"/>
      <c r="J197" s="62"/>
      <c r="K197" s="62"/>
      <c r="L197" s="62"/>
      <c r="M197" s="62"/>
      <c r="N197" s="62"/>
      <c r="O197" s="62"/>
      <c r="P197" s="112" t="s">
        <v>19</v>
      </c>
      <c r="Q197" s="62"/>
    </row>
    <row r="198" spans="1:17" s="4" customFormat="1" ht="12" customHeight="1">
      <c r="A198" s="73"/>
      <c r="B198" s="72"/>
      <c r="C198" s="72"/>
      <c r="D198" s="72"/>
      <c r="E198" s="72"/>
      <c r="F198" s="72"/>
      <c r="G198" s="72"/>
      <c r="H198" s="72"/>
      <c r="I198" s="72"/>
      <c r="J198" s="72"/>
      <c r="K198" s="72"/>
      <c r="L198" s="72"/>
      <c r="M198"/>
      <c r="N198"/>
      <c r="O198"/>
      <c r="P198"/>
      <c r="Q198" s="7"/>
    </row>
    <row r="199" spans="1:17" s="4" customFormat="1" ht="47.5" customHeight="1">
      <c r="A199" s="73"/>
      <c r="B199" s="72"/>
      <c r="C199" s="147" t="s">
        <v>213</v>
      </c>
      <c r="D199" s="147"/>
      <c r="E199" s="147"/>
      <c r="F199" s="147"/>
      <c r="G199" s="147"/>
      <c r="H199" s="147"/>
      <c r="I199" s="72"/>
      <c r="J199" s="72"/>
      <c r="K199" s="72"/>
      <c r="L199" s="72"/>
      <c r="M199"/>
      <c r="N199"/>
      <c r="O199"/>
      <c r="P199"/>
      <c r="Q199" s="7"/>
    </row>
    <row r="200" spans="1:17" s="4" customFormat="1" ht="12" customHeight="1">
      <c r="A200" s="73"/>
      <c r="B200" s="72"/>
      <c r="C200" s="72"/>
      <c r="D200" s="72"/>
      <c r="E200" s="72"/>
      <c r="F200" s="72"/>
      <c r="G200" s="72"/>
      <c r="H200" s="72"/>
      <c r="I200" s="72"/>
      <c r="J200" s="72"/>
      <c r="K200" s="72"/>
      <c r="L200" s="72"/>
      <c r="M200"/>
      <c r="N200"/>
      <c r="O200"/>
      <c r="P200"/>
      <c r="Q200" s="7"/>
    </row>
    <row r="201" spans="1:17" ht="105.65" customHeight="1">
      <c r="A201" s="108" t="s">
        <v>212</v>
      </c>
      <c r="C201" s="144"/>
      <c r="D201" s="145"/>
      <c r="E201" s="145"/>
      <c r="F201" s="145"/>
      <c r="G201" s="145"/>
      <c r="H201" s="146"/>
      <c r="J201" s="7"/>
      <c r="K201" s="7"/>
      <c r="L201" s="7"/>
      <c r="M201" s="7"/>
      <c r="N201" s="7"/>
      <c r="O201" s="7"/>
      <c r="P201" s="7"/>
    </row>
    <row r="202" spans="1:17" s="4" customFormat="1" ht="12" customHeight="1">
      <c r="A202" s="73"/>
      <c r="B202" s="72"/>
      <c r="C202" s="72"/>
      <c r="D202" s="72"/>
      <c r="E202" s="72"/>
      <c r="F202" s="72"/>
      <c r="G202" s="72"/>
      <c r="H202" s="72"/>
      <c r="I202" s="72"/>
      <c r="J202" s="72"/>
      <c r="K202" s="72"/>
      <c r="L202" s="72"/>
      <c r="M202"/>
      <c r="N202"/>
      <c r="O202"/>
      <c r="P202"/>
      <c r="Q202" s="7"/>
    </row>
    <row r="203" spans="1:17" ht="42.75" customHeight="1">
      <c r="A203" s="87">
        <v>7</v>
      </c>
      <c r="B203" s="62" t="s">
        <v>84</v>
      </c>
      <c r="C203" s="62"/>
      <c r="D203" s="62"/>
      <c r="E203" s="62"/>
      <c r="F203" s="62"/>
      <c r="G203" s="62"/>
      <c r="H203" s="62"/>
      <c r="I203" s="62"/>
      <c r="J203" s="62"/>
      <c r="K203" s="62"/>
      <c r="L203" s="62"/>
      <c r="M203" s="62"/>
      <c r="N203" s="62"/>
      <c r="O203" s="62"/>
      <c r="P203" s="112" t="s">
        <v>19</v>
      </c>
      <c r="Q203" s="62"/>
    </row>
    <row r="204" spans="1:17" ht="7.5" customHeight="1">
      <c r="A204" s="9"/>
      <c r="B204" s="167"/>
      <c r="C204" s="167"/>
      <c r="D204" s="167"/>
      <c r="E204" s="167"/>
      <c r="F204" s="167"/>
      <c r="G204" s="167"/>
      <c r="H204" s="167"/>
      <c r="I204" s="167"/>
      <c r="J204" s="167"/>
      <c r="K204" s="167"/>
      <c r="L204" s="167"/>
      <c r="M204" s="167"/>
      <c r="N204" s="167"/>
      <c r="O204" s="167"/>
      <c r="P204" s="167"/>
      <c r="Q204" s="167"/>
    </row>
    <row r="205" spans="1:17">
      <c r="A205" s="9"/>
      <c r="C205" t="s">
        <v>85</v>
      </c>
    </row>
    <row r="206" spans="1:17" ht="28.5" customHeight="1">
      <c r="A206" s="9"/>
      <c r="C206" s="2" t="s">
        <v>86</v>
      </c>
    </row>
    <row r="207" spans="1:17">
      <c r="A207" s="9"/>
      <c r="C207" s="83" t="s">
        <v>87</v>
      </c>
    </row>
    <row r="208" spans="1:17" ht="39" customHeight="1">
      <c r="A208" s="9"/>
      <c r="C208" s="173" t="str">
        <f>IF(C18="","",CONCATENATE(C18,", ",L18))</f>
        <v/>
      </c>
      <c r="D208" s="173"/>
      <c r="E208" s="173"/>
      <c r="F208" s="173"/>
      <c r="G208" s="173"/>
      <c r="H208" s="173"/>
    </row>
    <row r="209" spans="1:15">
      <c r="A209" s="9"/>
    </row>
    <row r="210" spans="1:15">
      <c r="A210" s="9"/>
      <c r="C210" s="2" t="s">
        <v>88</v>
      </c>
    </row>
    <row r="211" spans="1:15" ht="11.25" customHeight="1">
      <c r="A211" s="9"/>
    </row>
    <row r="212" spans="1:15">
      <c r="A212" s="9"/>
      <c r="C212" s="2" t="s">
        <v>89</v>
      </c>
      <c r="D212" s="148"/>
      <c r="E212" s="148"/>
      <c r="F212" s="148"/>
    </row>
    <row r="213" spans="1:15" ht="11.25" customHeight="1">
      <c r="A213" s="9"/>
    </row>
    <row r="214" spans="1:15">
      <c r="A214" s="9"/>
      <c r="C214" s="2" t="s">
        <v>90</v>
      </c>
      <c r="D214" s="30"/>
    </row>
    <row r="215" spans="1:15" ht="11.25" customHeight="1">
      <c r="A215" s="9"/>
    </row>
    <row r="216" spans="1:15">
      <c r="A216" s="9"/>
      <c r="C216" s="2" t="s">
        <v>91</v>
      </c>
      <c r="D216" s="148"/>
      <c r="E216" s="148"/>
      <c r="F216" s="148"/>
    </row>
    <row r="217" spans="1:15">
      <c r="A217" s="9"/>
    </row>
    <row r="218" spans="1:15" ht="11.25" customHeight="1">
      <c r="A218" s="9"/>
      <c r="B218" s="78"/>
      <c r="C218" s="22"/>
      <c r="D218" s="22"/>
      <c r="E218" s="22"/>
      <c r="F218" s="22"/>
      <c r="G218" s="22"/>
      <c r="H218" s="22"/>
      <c r="I218" s="22"/>
      <c r="J218" s="22"/>
      <c r="K218" s="22"/>
      <c r="L218" s="22"/>
      <c r="M218" s="22"/>
      <c r="N218" s="22"/>
      <c r="O218" s="25"/>
    </row>
    <row r="219" spans="1:15">
      <c r="A219" s="9"/>
      <c r="B219" s="34"/>
      <c r="C219" s="2" t="s">
        <v>92</v>
      </c>
      <c r="O219" s="26"/>
    </row>
    <row r="220" spans="1:15">
      <c r="A220" s="9"/>
      <c r="B220" s="34"/>
      <c r="C220" s="11" t="s">
        <v>93</v>
      </c>
      <c r="O220" s="26"/>
    </row>
    <row r="221" spans="1:15" ht="10.5" customHeight="1">
      <c r="A221" s="9"/>
      <c r="B221" s="34"/>
      <c r="O221" s="26"/>
    </row>
    <row r="222" spans="1:15">
      <c r="A222" s="9"/>
      <c r="B222" s="34"/>
      <c r="C222" s="2" t="s">
        <v>94</v>
      </c>
      <c r="D222" s="42"/>
      <c r="O222" s="26"/>
    </row>
    <row r="223" spans="1:15" ht="10.5" customHeight="1">
      <c r="A223" s="9"/>
      <c r="B223" s="34"/>
      <c r="C223" s="2"/>
      <c r="O223" s="26"/>
    </row>
    <row r="224" spans="1:15">
      <c r="A224" s="9"/>
      <c r="B224" s="34"/>
      <c r="C224" s="2" t="s">
        <v>89</v>
      </c>
      <c r="D224" s="148"/>
      <c r="E224" s="148"/>
      <c r="F224" s="148"/>
      <c r="J224" s="149"/>
      <c r="K224" s="150"/>
      <c r="L224" s="150"/>
      <c r="M224" s="150"/>
      <c r="N224" s="151"/>
      <c r="O224" s="26"/>
    </row>
    <row r="225" spans="1:32" ht="10.5" customHeight="1">
      <c r="A225" s="9"/>
      <c r="B225" s="34"/>
      <c r="C225" s="2"/>
      <c r="J225" s="152"/>
      <c r="K225" s="153"/>
      <c r="L225" s="153"/>
      <c r="M225" s="153"/>
      <c r="N225" s="154"/>
      <c r="O225" s="26"/>
    </row>
    <row r="226" spans="1:32">
      <c r="A226" s="9"/>
      <c r="B226" s="34"/>
      <c r="C226" s="2" t="s">
        <v>91</v>
      </c>
      <c r="D226" s="148"/>
      <c r="E226" s="148"/>
      <c r="F226" s="148"/>
      <c r="J226" s="155"/>
      <c r="K226" s="153"/>
      <c r="L226" s="153"/>
      <c r="M226" s="153"/>
      <c r="N226" s="156"/>
      <c r="O226" s="26"/>
    </row>
    <row r="227" spans="1:32" ht="10.5" customHeight="1">
      <c r="A227" s="9"/>
      <c r="B227" s="34"/>
      <c r="C227" s="2"/>
      <c r="J227" s="155"/>
      <c r="K227" s="153"/>
      <c r="L227" s="153"/>
      <c r="M227" s="153"/>
      <c r="N227" s="156"/>
      <c r="O227" s="26"/>
    </row>
    <row r="228" spans="1:32">
      <c r="A228" s="9"/>
      <c r="B228" s="34"/>
      <c r="C228" s="2" t="s">
        <v>95</v>
      </c>
      <c r="D228" s="148"/>
      <c r="E228" s="148"/>
      <c r="F228" s="148"/>
      <c r="H228" s="79" t="s">
        <v>96</v>
      </c>
      <c r="J228" s="157"/>
      <c r="K228" s="158"/>
      <c r="L228" s="158"/>
      <c r="M228" s="158"/>
      <c r="N228" s="159"/>
      <c r="O228" s="26"/>
    </row>
    <row r="229" spans="1:32" ht="11.25" customHeight="1">
      <c r="A229" s="9"/>
      <c r="B229" s="39"/>
      <c r="C229" s="80"/>
      <c r="D229" s="80"/>
      <c r="E229" s="80"/>
      <c r="F229" s="80"/>
      <c r="G229" s="80"/>
      <c r="H229" s="27"/>
      <c r="I229" s="27"/>
      <c r="J229" s="27"/>
      <c r="K229" s="27"/>
      <c r="L229" s="27"/>
      <c r="M229" s="27"/>
      <c r="N229" s="27"/>
      <c r="O229" s="28"/>
    </row>
    <row r="230" spans="1:32">
      <c r="A230" s="9"/>
      <c r="C230" s="2"/>
      <c r="D230" s="2"/>
      <c r="E230" s="2"/>
      <c r="F230" s="2"/>
      <c r="G230" s="2"/>
    </row>
    <row r="231" spans="1:32">
      <c r="A231" s="9"/>
      <c r="C231" s="103" t="s">
        <v>97</v>
      </c>
      <c r="D231" s="2"/>
      <c r="E231" s="2"/>
      <c r="F231" s="104" t="s">
        <v>98</v>
      </c>
      <c r="G231" s="2"/>
    </row>
    <row r="232" spans="1:32">
      <c r="A232" s="9"/>
      <c r="C232" s="134" t="s">
        <v>217</v>
      </c>
      <c r="D232" s="2"/>
      <c r="E232" s="2"/>
      <c r="F232" s="2"/>
      <c r="G232" s="2"/>
    </row>
    <row r="233" spans="1:32">
      <c r="A233" s="9"/>
      <c r="C233" s="2" t="s">
        <v>99</v>
      </c>
      <c r="D233" s="2"/>
      <c r="E233" s="2"/>
      <c r="F233" s="2"/>
      <c r="G233" s="2"/>
    </row>
    <row r="234" spans="1:32">
      <c r="A234" s="9"/>
      <c r="C234" s="2"/>
      <c r="D234" s="2"/>
      <c r="E234" s="2"/>
      <c r="F234" s="2"/>
      <c r="G234" s="2"/>
    </row>
    <row r="235" spans="1:32" ht="45" customHeight="1">
      <c r="A235" s="105"/>
      <c r="B235" s="81"/>
      <c r="C235" s="82"/>
      <c r="D235" s="82"/>
      <c r="E235" s="82"/>
      <c r="F235" s="82"/>
      <c r="G235" s="82"/>
      <c r="H235" s="82"/>
      <c r="I235" s="82"/>
      <c r="J235" s="82"/>
      <c r="K235" s="82"/>
      <c r="L235" s="82"/>
      <c r="M235" s="82"/>
      <c r="N235" s="82"/>
      <c r="O235" s="82"/>
      <c r="P235" s="82"/>
      <c r="Q235" s="82"/>
      <c r="R235" s="16"/>
    </row>
    <row r="236" spans="1:32">
      <c r="A236" s="9"/>
    </row>
    <row r="237" spans="1:32" ht="12" customHeight="1">
      <c r="A237" s="9"/>
      <c r="T237" s="106" t="s">
        <v>100</v>
      </c>
      <c r="U237" s="106" t="s">
        <v>101</v>
      </c>
      <c r="V237" s="107" t="s">
        <v>102</v>
      </c>
      <c r="W237" s="107"/>
      <c r="X237" s="106" t="s">
        <v>103</v>
      </c>
      <c r="Y237" s="106" t="s">
        <v>104</v>
      </c>
      <c r="Z237" s="106" t="s">
        <v>105</v>
      </c>
      <c r="AA237" s="106" t="s">
        <v>106</v>
      </c>
      <c r="AB237" s="106" t="s">
        <v>107</v>
      </c>
      <c r="AC237" s="106" t="s">
        <v>108</v>
      </c>
      <c r="AD237" s="106" t="s">
        <v>109</v>
      </c>
      <c r="AE237" s="106" t="s">
        <v>110</v>
      </c>
      <c r="AF237" s="106" t="s">
        <v>111</v>
      </c>
    </row>
    <row r="238" spans="1:32" ht="23.25" customHeight="1">
      <c r="A238" s="9"/>
      <c r="T238" s="99">
        <f t="shared" ref="T238:T269" si="0">$L$18</f>
        <v>0</v>
      </c>
      <c r="U238" s="99">
        <f t="shared" ref="U238:U269" si="1">$C$18</f>
        <v>0</v>
      </c>
      <c r="V238" s="99">
        <f t="shared" ref="V238:V269" si="2">$J$18</f>
        <v>0</v>
      </c>
      <c r="W238" s="99"/>
      <c r="X238" s="99">
        <v>1</v>
      </c>
      <c r="Y238" s="122" t="s">
        <v>20</v>
      </c>
      <c r="Z238" s="122" t="s">
        <v>20</v>
      </c>
      <c r="AA238" s="99" t="str">
        <f>$B$20</f>
        <v>REGELVERK, AVTALER OG RETNINGSLINJER</v>
      </c>
      <c r="AB238" s="99" t="s">
        <v>112</v>
      </c>
      <c r="AC238" s="99" t="s">
        <v>112</v>
      </c>
      <c r="AD238" s="99" t="s">
        <v>112</v>
      </c>
      <c r="AE238" s="99" t="s">
        <v>113</v>
      </c>
      <c r="AF238" s="99">
        <f>$C$24</f>
        <v>0</v>
      </c>
    </row>
    <row r="239" spans="1:32" ht="23.25" hidden="1" customHeight="1">
      <c r="A239" s="15"/>
      <c r="B239" s="14"/>
      <c r="T239" s="100">
        <f t="shared" si="0"/>
        <v>0</v>
      </c>
      <c r="U239" s="100">
        <f t="shared" si="1"/>
        <v>0</v>
      </c>
      <c r="V239" s="124">
        <f t="shared" si="2"/>
        <v>0</v>
      </c>
      <c r="W239" s="124">
        <f>$N$18</f>
        <v>0</v>
      </c>
      <c r="X239" s="100">
        <v>1</v>
      </c>
      <c r="Y239" s="121" t="s">
        <v>20</v>
      </c>
      <c r="Z239" s="121" t="s">
        <v>20</v>
      </c>
      <c r="AA239" s="100" t="str">
        <f>$B$20</f>
        <v>REGELVERK, AVTALER OG RETNINGSLINJER</v>
      </c>
      <c r="AB239" s="100"/>
      <c r="AC239" s="100" t="s">
        <v>198</v>
      </c>
      <c r="AD239" s="100" t="s">
        <v>152</v>
      </c>
      <c r="AE239" s="100" t="s">
        <v>113</v>
      </c>
      <c r="AF239" s="100">
        <f>$C$24</f>
        <v>0</v>
      </c>
    </row>
    <row r="240" spans="1:32" ht="18" hidden="1" customHeight="1">
      <c r="T240" s="100">
        <f t="shared" si="0"/>
        <v>0</v>
      </c>
      <c r="U240" s="100">
        <f t="shared" si="1"/>
        <v>0</v>
      </c>
      <c r="V240" s="124">
        <f t="shared" si="2"/>
        <v>0</v>
      </c>
      <c r="W240" s="124">
        <f>$N$18</f>
        <v>0</v>
      </c>
      <c r="X240" s="100">
        <v>2</v>
      </c>
      <c r="Y240" s="121" t="s">
        <v>34</v>
      </c>
      <c r="Z240" s="121" t="s">
        <v>34</v>
      </c>
      <c r="AA240" s="100" t="str">
        <f t="shared" ref="AA240:AA279" si="3">$B$35</f>
        <v>GENERELLE OPPLYSNINGER OM BANKEN</v>
      </c>
      <c r="AB240" s="100" t="s">
        <v>114</v>
      </c>
      <c r="AC240" s="100" t="s">
        <v>114</v>
      </c>
      <c r="AD240" s="100" t="s">
        <v>114</v>
      </c>
      <c r="AE240" s="100" t="s">
        <v>113</v>
      </c>
      <c r="AF240" s="100">
        <f>$C$76</f>
        <v>0</v>
      </c>
    </row>
    <row r="241" spans="20:32" ht="18" hidden="1" customHeight="1">
      <c r="T241" s="100">
        <f t="shared" si="0"/>
        <v>0</v>
      </c>
      <c r="U241" s="100">
        <f t="shared" si="1"/>
        <v>0</v>
      </c>
      <c r="V241" s="124">
        <f t="shared" si="2"/>
        <v>0</v>
      </c>
      <c r="W241" s="124">
        <f t="shared" ref="W241:W306" si="4">$N$18</f>
        <v>0</v>
      </c>
      <c r="X241" s="100">
        <v>2</v>
      </c>
      <c r="Y241" s="121" t="s">
        <v>34</v>
      </c>
      <c r="Z241" s="121" t="s">
        <v>36</v>
      </c>
      <c r="AA241" s="100" t="str">
        <f t="shared" si="3"/>
        <v>GENERELLE OPPLYSNINGER OM BANKEN</v>
      </c>
      <c r="AB241" s="100" t="s">
        <v>114</v>
      </c>
      <c r="AC241" s="100" t="s">
        <v>114</v>
      </c>
      <c r="AD241" s="100" t="s">
        <v>115</v>
      </c>
      <c r="AE241" s="100" t="s">
        <v>52</v>
      </c>
      <c r="AF241" s="100">
        <f>$C$80</f>
        <v>0</v>
      </c>
    </row>
    <row r="242" spans="20:32" ht="18" hidden="1" customHeight="1">
      <c r="T242" s="100">
        <f t="shared" si="0"/>
        <v>0</v>
      </c>
      <c r="U242" s="100">
        <f t="shared" si="1"/>
        <v>0</v>
      </c>
      <c r="V242" s="124">
        <f t="shared" si="2"/>
        <v>0</v>
      </c>
      <c r="W242" s="124">
        <f t="shared" si="4"/>
        <v>0</v>
      </c>
      <c r="X242" s="100">
        <v>2</v>
      </c>
      <c r="Y242" s="121" t="s">
        <v>34</v>
      </c>
      <c r="Z242" s="121" t="s">
        <v>36</v>
      </c>
      <c r="AA242" s="100" t="str">
        <f t="shared" si="3"/>
        <v>GENERELLE OPPLYSNINGER OM BANKEN</v>
      </c>
      <c r="AB242" s="100" t="s">
        <v>114</v>
      </c>
      <c r="AC242" s="100" t="s">
        <v>114</v>
      </c>
      <c r="AD242" s="100" t="s">
        <v>115</v>
      </c>
      <c r="AE242" s="100" t="s">
        <v>200</v>
      </c>
      <c r="AF242" s="100">
        <f>$C$82</f>
        <v>0</v>
      </c>
    </row>
    <row r="243" spans="20:32" ht="18" hidden="1" customHeight="1">
      <c r="T243" s="100">
        <f t="shared" si="0"/>
        <v>0</v>
      </c>
      <c r="U243" s="100">
        <f t="shared" si="1"/>
        <v>0</v>
      </c>
      <c r="V243" s="124">
        <f t="shared" si="2"/>
        <v>0</v>
      </c>
      <c r="W243" s="124">
        <f t="shared" si="4"/>
        <v>0</v>
      </c>
      <c r="X243" s="100">
        <v>2</v>
      </c>
      <c r="Y243" s="121" t="s">
        <v>40</v>
      </c>
      <c r="Z243" s="121" t="s">
        <v>40</v>
      </c>
      <c r="AA243" s="100" t="str">
        <f t="shared" si="3"/>
        <v>GENERELLE OPPLYSNINGER OM BANKEN</v>
      </c>
      <c r="AB243" s="100" t="s">
        <v>117</v>
      </c>
      <c r="AC243" s="100" t="s">
        <v>117</v>
      </c>
      <c r="AD243" s="100" t="s">
        <v>118</v>
      </c>
      <c r="AE243" s="100" t="s">
        <v>52</v>
      </c>
      <c r="AF243" s="100">
        <f>$C$90</f>
        <v>0</v>
      </c>
    </row>
    <row r="244" spans="20:32" ht="18" hidden="1" customHeight="1">
      <c r="T244" s="100">
        <f t="shared" si="0"/>
        <v>0</v>
      </c>
      <c r="U244" s="100">
        <f t="shared" si="1"/>
        <v>0</v>
      </c>
      <c r="V244" s="124">
        <f t="shared" si="2"/>
        <v>0</v>
      </c>
      <c r="W244" s="124">
        <f t="shared" si="4"/>
        <v>0</v>
      </c>
      <c r="X244" s="100">
        <v>2</v>
      </c>
      <c r="Y244" s="121" t="s">
        <v>40</v>
      </c>
      <c r="Z244" s="121" t="s">
        <v>40</v>
      </c>
      <c r="AA244" s="100" t="str">
        <f t="shared" si="3"/>
        <v>GENERELLE OPPLYSNINGER OM BANKEN</v>
      </c>
      <c r="AB244" s="100" t="s">
        <v>117</v>
      </c>
      <c r="AC244" s="100" t="s">
        <v>117</v>
      </c>
      <c r="AD244" s="100" t="s">
        <v>118</v>
      </c>
      <c r="AE244" s="100" t="s">
        <v>119</v>
      </c>
      <c r="AF244" s="100">
        <f>$H$90</f>
        <v>0</v>
      </c>
    </row>
    <row r="245" spans="20:32" ht="18" hidden="1" customHeight="1">
      <c r="T245" s="100">
        <f t="shared" si="0"/>
        <v>0</v>
      </c>
      <c r="U245" s="100">
        <f t="shared" si="1"/>
        <v>0</v>
      </c>
      <c r="V245" s="124">
        <f t="shared" si="2"/>
        <v>0</v>
      </c>
      <c r="W245" s="124">
        <f t="shared" si="4"/>
        <v>0</v>
      </c>
      <c r="X245" s="100">
        <v>2</v>
      </c>
      <c r="Y245" s="121" t="s">
        <v>40</v>
      </c>
      <c r="Z245" s="121" t="s">
        <v>40</v>
      </c>
      <c r="AA245" s="100" t="str">
        <f t="shared" si="3"/>
        <v>GENERELLE OPPLYSNINGER OM BANKEN</v>
      </c>
      <c r="AB245" s="100" t="s">
        <v>117</v>
      </c>
      <c r="AC245" s="100" t="s">
        <v>117</v>
      </c>
      <c r="AD245" s="100" t="s">
        <v>118</v>
      </c>
      <c r="AE245" s="100" t="s">
        <v>120</v>
      </c>
      <c r="AF245" s="100">
        <f>$J$90</f>
        <v>0</v>
      </c>
    </row>
    <row r="246" spans="20:32" ht="18" hidden="1" customHeight="1">
      <c r="T246" s="100">
        <f t="shared" si="0"/>
        <v>0</v>
      </c>
      <c r="U246" s="100">
        <f t="shared" si="1"/>
        <v>0</v>
      </c>
      <c r="V246" s="124">
        <f t="shared" si="2"/>
        <v>0</v>
      </c>
      <c r="W246" s="124">
        <f t="shared" si="4"/>
        <v>0</v>
      </c>
      <c r="X246" s="100">
        <v>2</v>
      </c>
      <c r="Y246" s="121" t="s">
        <v>40</v>
      </c>
      <c r="Z246" s="121" t="s">
        <v>40</v>
      </c>
      <c r="AA246" s="100" t="str">
        <f t="shared" si="3"/>
        <v>GENERELLE OPPLYSNINGER OM BANKEN</v>
      </c>
      <c r="AB246" s="100" t="s">
        <v>117</v>
      </c>
      <c r="AC246" s="100" t="s">
        <v>117</v>
      </c>
      <c r="AD246" s="100" t="s">
        <v>118</v>
      </c>
      <c r="AE246" s="100" t="s">
        <v>121</v>
      </c>
      <c r="AF246" s="100">
        <f>$L$90</f>
        <v>0</v>
      </c>
    </row>
    <row r="247" spans="20:32" ht="18" hidden="1" customHeight="1">
      <c r="T247" s="100">
        <f t="shared" si="0"/>
        <v>0</v>
      </c>
      <c r="U247" s="100">
        <f t="shared" si="1"/>
        <v>0</v>
      </c>
      <c r="V247" s="124">
        <f t="shared" si="2"/>
        <v>0</v>
      </c>
      <c r="W247" s="124">
        <f t="shared" si="4"/>
        <v>0</v>
      </c>
      <c r="X247" s="100">
        <v>2</v>
      </c>
      <c r="Y247" s="121" t="s">
        <v>40</v>
      </c>
      <c r="Z247" s="121" t="s">
        <v>40</v>
      </c>
      <c r="AA247" s="100" t="str">
        <f t="shared" si="3"/>
        <v>GENERELLE OPPLYSNINGER OM BANKEN</v>
      </c>
      <c r="AB247" s="100" t="s">
        <v>117</v>
      </c>
      <c r="AC247" s="100" t="s">
        <v>117</v>
      </c>
      <c r="AD247" s="100" t="s">
        <v>118</v>
      </c>
      <c r="AE247" s="100" t="s">
        <v>122</v>
      </c>
      <c r="AF247" s="100">
        <f>$N$90</f>
        <v>0</v>
      </c>
    </row>
    <row r="248" spans="20:32" ht="18" hidden="1" customHeight="1">
      <c r="T248" s="100">
        <f t="shared" si="0"/>
        <v>0</v>
      </c>
      <c r="U248" s="100">
        <f t="shared" si="1"/>
        <v>0</v>
      </c>
      <c r="V248" s="124">
        <f t="shared" si="2"/>
        <v>0</v>
      </c>
      <c r="W248" s="124">
        <f t="shared" si="4"/>
        <v>0</v>
      </c>
      <c r="X248" s="100">
        <v>2</v>
      </c>
      <c r="Y248" s="121" t="s">
        <v>40</v>
      </c>
      <c r="Z248" s="121" t="s">
        <v>40</v>
      </c>
      <c r="AA248" s="100" t="str">
        <f t="shared" si="3"/>
        <v>GENERELLE OPPLYSNINGER OM BANKEN</v>
      </c>
      <c r="AB248" s="100" t="s">
        <v>117</v>
      </c>
      <c r="AC248" s="100" t="s">
        <v>117</v>
      </c>
      <c r="AD248" s="100" t="s">
        <v>118</v>
      </c>
      <c r="AE248" s="100" t="s">
        <v>47</v>
      </c>
      <c r="AF248" s="100">
        <f>$P$90</f>
        <v>0</v>
      </c>
    </row>
    <row r="249" spans="20:32" ht="18" hidden="1" customHeight="1">
      <c r="T249" s="100">
        <f t="shared" si="0"/>
        <v>0</v>
      </c>
      <c r="U249" s="100">
        <f t="shared" si="1"/>
        <v>0</v>
      </c>
      <c r="V249" s="124">
        <f t="shared" si="2"/>
        <v>0</v>
      </c>
      <c r="W249" s="124">
        <f t="shared" si="4"/>
        <v>0</v>
      </c>
      <c r="X249" s="100">
        <v>2</v>
      </c>
      <c r="Y249" s="121" t="s">
        <v>40</v>
      </c>
      <c r="Z249" s="121" t="s">
        <v>40</v>
      </c>
      <c r="AA249" s="100" t="str">
        <f t="shared" si="3"/>
        <v>GENERELLE OPPLYSNINGER OM BANKEN</v>
      </c>
      <c r="AB249" s="100" t="s">
        <v>117</v>
      </c>
      <c r="AC249" s="100" t="s">
        <v>117</v>
      </c>
      <c r="AD249" s="100" t="s">
        <v>123</v>
      </c>
      <c r="AE249" s="100" t="s">
        <v>52</v>
      </c>
      <c r="AF249" s="100">
        <f>$C$92</f>
        <v>0</v>
      </c>
    </row>
    <row r="250" spans="20:32" ht="18" hidden="1" customHeight="1">
      <c r="T250" s="100">
        <f t="shared" si="0"/>
        <v>0</v>
      </c>
      <c r="U250" s="100">
        <f t="shared" si="1"/>
        <v>0</v>
      </c>
      <c r="V250" s="124">
        <f t="shared" si="2"/>
        <v>0</v>
      </c>
      <c r="W250" s="124">
        <f t="shared" si="4"/>
        <v>0</v>
      </c>
      <c r="X250" s="100">
        <v>2</v>
      </c>
      <c r="Y250" s="121" t="s">
        <v>40</v>
      </c>
      <c r="Z250" s="121" t="s">
        <v>40</v>
      </c>
      <c r="AA250" s="100" t="str">
        <f t="shared" si="3"/>
        <v>GENERELLE OPPLYSNINGER OM BANKEN</v>
      </c>
      <c r="AB250" s="100" t="s">
        <v>117</v>
      </c>
      <c r="AC250" s="100" t="s">
        <v>117</v>
      </c>
      <c r="AD250" s="100" t="s">
        <v>123</v>
      </c>
      <c r="AE250" s="100" t="s">
        <v>119</v>
      </c>
      <c r="AF250" s="100">
        <f>$H$92</f>
        <v>0</v>
      </c>
    </row>
    <row r="251" spans="20:32" ht="18" hidden="1" customHeight="1">
      <c r="T251" s="100">
        <f t="shared" si="0"/>
        <v>0</v>
      </c>
      <c r="U251" s="100">
        <f t="shared" si="1"/>
        <v>0</v>
      </c>
      <c r="V251" s="124">
        <f t="shared" si="2"/>
        <v>0</v>
      </c>
      <c r="W251" s="124">
        <f t="shared" si="4"/>
        <v>0</v>
      </c>
      <c r="X251" s="100">
        <v>2</v>
      </c>
      <c r="Y251" s="121" t="s">
        <v>40</v>
      </c>
      <c r="Z251" s="121" t="s">
        <v>40</v>
      </c>
      <c r="AA251" s="100" t="str">
        <f t="shared" si="3"/>
        <v>GENERELLE OPPLYSNINGER OM BANKEN</v>
      </c>
      <c r="AB251" s="100" t="s">
        <v>117</v>
      </c>
      <c r="AC251" s="100" t="s">
        <v>117</v>
      </c>
      <c r="AD251" s="100" t="s">
        <v>123</v>
      </c>
      <c r="AE251" s="100" t="s">
        <v>120</v>
      </c>
      <c r="AF251" s="100">
        <f>$J$92</f>
        <v>0</v>
      </c>
    </row>
    <row r="252" spans="20:32" ht="18" hidden="1" customHeight="1">
      <c r="T252" s="100">
        <f t="shared" si="0"/>
        <v>0</v>
      </c>
      <c r="U252" s="100">
        <f t="shared" si="1"/>
        <v>0</v>
      </c>
      <c r="V252" s="124">
        <f t="shared" si="2"/>
        <v>0</v>
      </c>
      <c r="W252" s="124">
        <f t="shared" si="4"/>
        <v>0</v>
      </c>
      <c r="X252" s="100">
        <v>2</v>
      </c>
      <c r="Y252" s="121" t="s">
        <v>40</v>
      </c>
      <c r="Z252" s="121" t="s">
        <v>40</v>
      </c>
      <c r="AA252" s="100" t="str">
        <f t="shared" si="3"/>
        <v>GENERELLE OPPLYSNINGER OM BANKEN</v>
      </c>
      <c r="AB252" s="100" t="s">
        <v>117</v>
      </c>
      <c r="AC252" s="100" t="s">
        <v>117</v>
      </c>
      <c r="AD252" s="100" t="s">
        <v>123</v>
      </c>
      <c r="AE252" s="100" t="s">
        <v>121</v>
      </c>
      <c r="AF252" s="100">
        <f>$L$92</f>
        <v>0</v>
      </c>
    </row>
    <row r="253" spans="20:32" ht="18" hidden="1" customHeight="1">
      <c r="T253" s="100">
        <f t="shared" si="0"/>
        <v>0</v>
      </c>
      <c r="U253" s="100">
        <f t="shared" si="1"/>
        <v>0</v>
      </c>
      <c r="V253" s="124">
        <f t="shared" si="2"/>
        <v>0</v>
      </c>
      <c r="W253" s="124">
        <f t="shared" si="4"/>
        <v>0</v>
      </c>
      <c r="X253" s="100">
        <v>2</v>
      </c>
      <c r="Y253" s="121" t="s">
        <v>40</v>
      </c>
      <c r="Z253" s="121" t="s">
        <v>40</v>
      </c>
      <c r="AA253" s="100" t="str">
        <f t="shared" si="3"/>
        <v>GENERELLE OPPLYSNINGER OM BANKEN</v>
      </c>
      <c r="AB253" s="100" t="s">
        <v>117</v>
      </c>
      <c r="AC253" s="100" t="s">
        <v>117</v>
      </c>
      <c r="AD253" s="100" t="s">
        <v>123</v>
      </c>
      <c r="AE253" s="100" t="s">
        <v>122</v>
      </c>
      <c r="AF253" s="100">
        <f>$N$92</f>
        <v>0</v>
      </c>
    </row>
    <row r="254" spans="20:32" ht="18" hidden="1" customHeight="1">
      <c r="T254" s="100">
        <f t="shared" si="0"/>
        <v>0</v>
      </c>
      <c r="U254" s="100">
        <f t="shared" si="1"/>
        <v>0</v>
      </c>
      <c r="V254" s="124">
        <f t="shared" si="2"/>
        <v>0</v>
      </c>
      <c r="W254" s="124">
        <f t="shared" si="4"/>
        <v>0</v>
      </c>
      <c r="X254" s="100">
        <v>2</v>
      </c>
      <c r="Y254" s="121" t="s">
        <v>40</v>
      </c>
      <c r="Z254" s="121" t="s">
        <v>40</v>
      </c>
      <c r="AA254" s="100" t="str">
        <f t="shared" si="3"/>
        <v>GENERELLE OPPLYSNINGER OM BANKEN</v>
      </c>
      <c r="AB254" s="100" t="s">
        <v>117</v>
      </c>
      <c r="AC254" s="100" t="s">
        <v>117</v>
      </c>
      <c r="AD254" s="100" t="s">
        <v>123</v>
      </c>
      <c r="AE254" s="100" t="s">
        <v>47</v>
      </c>
      <c r="AF254" s="100">
        <f>$P$92</f>
        <v>0</v>
      </c>
    </row>
    <row r="255" spans="20:32" ht="18" hidden="1" customHeight="1">
      <c r="T255" s="100">
        <f t="shared" si="0"/>
        <v>0</v>
      </c>
      <c r="U255" s="100">
        <f t="shared" si="1"/>
        <v>0</v>
      </c>
      <c r="V255" s="124">
        <f t="shared" si="2"/>
        <v>0</v>
      </c>
      <c r="W255" s="124">
        <f t="shared" si="4"/>
        <v>0</v>
      </c>
      <c r="X255" s="100">
        <v>2</v>
      </c>
      <c r="Y255" s="121" t="s">
        <v>40</v>
      </c>
      <c r="Z255" s="121" t="s">
        <v>40</v>
      </c>
      <c r="AA255" s="100" t="str">
        <f t="shared" si="3"/>
        <v>GENERELLE OPPLYSNINGER OM BANKEN</v>
      </c>
      <c r="AB255" s="100" t="s">
        <v>117</v>
      </c>
      <c r="AC255" s="100" t="s">
        <v>117</v>
      </c>
      <c r="AD255" s="100" t="s">
        <v>124</v>
      </c>
      <c r="AE255" s="100" t="s">
        <v>52</v>
      </c>
      <c r="AF255" s="100">
        <f>$C$94</f>
        <v>0</v>
      </c>
    </row>
    <row r="256" spans="20:32" ht="18" hidden="1" customHeight="1">
      <c r="T256" s="100">
        <f t="shared" si="0"/>
        <v>0</v>
      </c>
      <c r="U256" s="100">
        <f t="shared" si="1"/>
        <v>0</v>
      </c>
      <c r="V256" s="124">
        <f t="shared" si="2"/>
        <v>0</v>
      </c>
      <c r="W256" s="124">
        <f t="shared" si="4"/>
        <v>0</v>
      </c>
      <c r="X256" s="100">
        <v>2</v>
      </c>
      <c r="Y256" s="121" t="s">
        <v>40</v>
      </c>
      <c r="Z256" s="121" t="s">
        <v>40</v>
      </c>
      <c r="AA256" s="100" t="str">
        <f t="shared" si="3"/>
        <v>GENERELLE OPPLYSNINGER OM BANKEN</v>
      </c>
      <c r="AB256" s="100" t="s">
        <v>117</v>
      </c>
      <c r="AC256" s="100" t="s">
        <v>117</v>
      </c>
      <c r="AD256" s="100" t="s">
        <v>124</v>
      </c>
      <c r="AE256" s="100" t="s">
        <v>119</v>
      </c>
      <c r="AF256" s="100">
        <f>$H$94</f>
        <v>0</v>
      </c>
    </row>
    <row r="257" spans="20:32" ht="18" hidden="1" customHeight="1">
      <c r="T257" s="100">
        <f t="shared" si="0"/>
        <v>0</v>
      </c>
      <c r="U257" s="100">
        <f t="shared" si="1"/>
        <v>0</v>
      </c>
      <c r="V257" s="124">
        <f t="shared" si="2"/>
        <v>0</v>
      </c>
      <c r="W257" s="124">
        <f t="shared" si="4"/>
        <v>0</v>
      </c>
      <c r="X257" s="100">
        <v>2</v>
      </c>
      <c r="Y257" s="121" t="s">
        <v>40</v>
      </c>
      <c r="Z257" s="121" t="s">
        <v>40</v>
      </c>
      <c r="AA257" s="100" t="str">
        <f t="shared" si="3"/>
        <v>GENERELLE OPPLYSNINGER OM BANKEN</v>
      </c>
      <c r="AB257" s="100" t="s">
        <v>117</v>
      </c>
      <c r="AC257" s="100" t="s">
        <v>117</v>
      </c>
      <c r="AD257" s="100" t="s">
        <v>124</v>
      </c>
      <c r="AE257" s="100" t="s">
        <v>120</v>
      </c>
      <c r="AF257" s="100">
        <f>$J$94</f>
        <v>0</v>
      </c>
    </row>
    <row r="258" spans="20:32" ht="18" hidden="1" customHeight="1">
      <c r="T258" s="100">
        <f t="shared" si="0"/>
        <v>0</v>
      </c>
      <c r="U258" s="100">
        <f t="shared" si="1"/>
        <v>0</v>
      </c>
      <c r="V258" s="124">
        <f t="shared" si="2"/>
        <v>0</v>
      </c>
      <c r="W258" s="124">
        <f t="shared" si="4"/>
        <v>0</v>
      </c>
      <c r="X258" s="100">
        <v>2</v>
      </c>
      <c r="Y258" s="121" t="s">
        <v>40</v>
      </c>
      <c r="Z258" s="121" t="s">
        <v>40</v>
      </c>
      <c r="AA258" s="100" t="str">
        <f t="shared" si="3"/>
        <v>GENERELLE OPPLYSNINGER OM BANKEN</v>
      </c>
      <c r="AB258" s="100" t="s">
        <v>117</v>
      </c>
      <c r="AC258" s="100" t="s">
        <v>117</v>
      </c>
      <c r="AD258" s="100" t="s">
        <v>124</v>
      </c>
      <c r="AE258" s="100" t="s">
        <v>121</v>
      </c>
      <c r="AF258" s="100">
        <f>$L$94</f>
        <v>0</v>
      </c>
    </row>
    <row r="259" spans="20:32" ht="18" hidden="1" customHeight="1">
      <c r="T259" s="100">
        <f t="shared" si="0"/>
        <v>0</v>
      </c>
      <c r="U259" s="100">
        <f t="shared" si="1"/>
        <v>0</v>
      </c>
      <c r="V259" s="124">
        <f t="shared" si="2"/>
        <v>0</v>
      </c>
      <c r="W259" s="124">
        <f t="shared" si="4"/>
        <v>0</v>
      </c>
      <c r="X259" s="100">
        <v>2</v>
      </c>
      <c r="Y259" s="121" t="s">
        <v>40</v>
      </c>
      <c r="Z259" s="121" t="s">
        <v>40</v>
      </c>
      <c r="AA259" s="100" t="str">
        <f t="shared" si="3"/>
        <v>GENERELLE OPPLYSNINGER OM BANKEN</v>
      </c>
      <c r="AB259" s="100" t="s">
        <v>117</v>
      </c>
      <c r="AC259" s="100" t="s">
        <v>117</v>
      </c>
      <c r="AD259" s="100" t="s">
        <v>124</v>
      </c>
      <c r="AE259" s="100" t="s">
        <v>122</v>
      </c>
      <c r="AF259" s="100">
        <f>$N$94</f>
        <v>0</v>
      </c>
    </row>
    <row r="260" spans="20:32" ht="18" hidden="1" customHeight="1">
      <c r="T260" s="100">
        <f t="shared" si="0"/>
        <v>0</v>
      </c>
      <c r="U260" s="100">
        <f t="shared" si="1"/>
        <v>0</v>
      </c>
      <c r="V260" s="124">
        <f t="shared" si="2"/>
        <v>0</v>
      </c>
      <c r="W260" s="124">
        <f t="shared" si="4"/>
        <v>0</v>
      </c>
      <c r="X260" s="100">
        <v>2</v>
      </c>
      <c r="Y260" s="121" t="s">
        <v>40</v>
      </c>
      <c r="Z260" s="121" t="s">
        <v>40</v>
      </c>
      <c r="AA260" s="100" t="str">
        <f t="shared" si="3"/>
        <v>GENERELLE OPPLYSNINGER OM BANKEN</v>
      </c>
      <c r="AB260" s="100" t="s">
        <v>117</v>
      </c>
      <c r="AC260" s="100" t="s">
        <v>117</v>
      </c>
      <c r="AD260" s="100" t="s">
        <v>124</v>
      </c>
      <c r="AE260" s="100" t="s">
        <v>47</v>
      </c>
      <c r="AF260" s="100">
        <f>$P$94</f>
        <v>0</v>
      </c>
    </row>
    <row r="261" spans="20:32" ht="18" hidden="1" customHeight="1">
      <c r="T261" s="100">
        <f t="shared" si="0"/>
        <v>0</v>
      </c>
      <c r="U261" s="100">
        <f t="shared" si="1"/>
        <v>0</v>
      </c>
      <c r="V261" s="124">
        <f t="shared" si="2"/>
        <v>0</v>
      </c>
      <c r="W261" s="124">
        <f t="shared" si="4"/>
        <v>0</v>
      </c>
      <c r="X261" s="100">
        <v>2</v>
      </c>
      <c r="Y261" s="121" t="s">
        <v>40</v>
      </c>
      <c r="Z261" s="121" t="s">
        <v>40</v>
      </c>
      <c r="AA261" s="100" t="str">
        <f t="shared" si="3"/>
        <v>GENERELLE OPPLYSNINGER OM BANKEN</v>
      </c>
      <c r="AB261" s="100" t="s">
        <v>117</v>
      </c>
      <c r="AC261" s="100" t="s">
        <v>117</v>
      </c>
      <c r="AD261" s="100" t="s">
        <v>125</v>
      </c>
      <c r="AE261" s="100" t="s">
        <v>52</v>
      </c>
      <c r="AF261" s="100">
        <f>$C$96</f>
        <v>0</v>
      </c>
    </row>
    <row r="262" spans="20:32" ht="18" hidden="1" customHeight="1">
      <c r="T262" s="100">
        <f t="shared" si="0"/>
        <v>0</v>
      </c>
      <c r="U262" s="100">
        <f t="shared" si="1"/>
        <v>0</v>
      </c>
      <c r="V262" s="124">
        <f t="shared" si="2"/>
        <v>0</v>
      </c>
      <c r="W262" s="124">
        <f t="shared" si="4"/>
        <v>0</v>
      </c>
      <c r="X262" s="100">
        <v>2</v>
      </c>
      <c r="Y262" s="121" t="s">
        <v>40</v>
      </c>
      <c r="Z262" s="121" t="s">
        <v>40</v>
      </c>
      <c r="AA262" s="100" t="str">
        <f t="shared" si="3"/>
        <v>GENERELLE OPPLYSNINGER OM BANKEN</v>
      </c>
      <c r="AB262" s="100" t="s">
        <v>117</v>
      </c>
      <c r="AC262" s="100" t="s">
        <v>117</v>
      </c>
      <c r="AD262" s="100" t="s">
        <v>125</v>
      </c>
      <c r="AE262" s="100" t="s">
        <v>119</v>
      </c>
      <c r="AF262" s="100">
        <f>$H$96</f>
        <v>0</v>
      </c>
    </row>
    <row r="263" spans="20:32" ht="18" hidden="1" customHeight="1">
      <c r="T263" s="100">
        <f t="shared" si="0"/>
        <v>0</v>
      </c>
      <c r="U263" s="100">
        <f t="shared" si="1"/>
        <v>0</v>
      </c>
      <c r="V263" s="124">
        <f t="shared" si="2"/>
        <v>0</v>
      </c>
      <c r="W263" s="124">
        <f t="shared" si="4"/>
        <v>0</v>
      </c>
      <c r="X263" s="100">
        <v>2</v>
      </c>
      <c r="Y263" s="121" t="s">
        <v>40</v>
      </c>
      <c r="Z263" s="121" t="s">
        <v>40</v>
      </c>
      <c r="AA263" s="100" t="str">
        <f t="shared" si="3"/>
        <v>GENERELLE OPPLYSNINGER OM BANKEN</v>
      </c>
      <c r="AB263" s="100" t="s">
        <v>117</v>
      </c>
      <c r="AC263" s="100" t="s">
        <v>117</v>
      </c>
      <c r="AD263" s="100" t="s">
        <v>125</v>
      </c>
      <c r="AE263" s="100" t="s">
        <v>120</v>
      </c>
      <c r="AF263" s="100">
        <f>$J$96</f>
        <v>0</v>
      </c>
    </row>
    <row r="264" spans="20:32" ht="18" hidden="1" customHeight="1">
      <c r="T264" s="100">
        <f t="shared" si="0"/>
        <v>0</v>
      </c>
      <c r="U264" s="100">
        <f t="shared" si="1"/>
        <v>0</v>
      </c>
      <c r="V264" s="124">
        <f t="shared" si="2"/>
        <v>0</v>
      </c>
      <c r="W264" s="124">
        <f t="shared" si="4"/>
        <v>0</v>
      </c>
      <c r="X264" s="100">
        <v>2</v>
      </c>
      <c r="Y264" s="121" t="s">
        <v>40</v>
      </c>
      <c r="Z264" s="121" t="s">
        <v>40</v>
      </c>
      <c r="AA264" s="100" t="str">
        <f t="shared" si="3"/>
        <v>GENERELLE OPPLYSNINGER OM BANKEN</v>
      </c>
      <c r="AB264" s="100" t="s">
        <v>117</v>
      </c>
      <c r="AC264" s="100" t="s">
        <v>117</v>
      </c>
      <c r="AD264" s="100" t="s">
        <v>125</v>
      </c>
      <c r="AE264" s="100" t="s">
        <v>121</v>
      </c>
      <c r="AF264" s="100">
        <f>$L$96</f>
        <v>0</v>
      </c>
    </row>
    <row r="265" spans="20:32" ht="18" hidden="1" customHeight="1">
      <c r="T265" s="100">
        <f t="shared" si="0"/>
        <v>0</v>
      </c>
      <c r="U265" s="100">
        <f t="shared" si="1"/>
        <v>0</v>
      </c>
      <c r="V265" s="124">
        <f t="shared" si="2"/>
        <v>0</v>
      </c>
      <c r="W265" s="124">
        <f t="shared" si="4"/>
        <v>0</v>
      </c>
      <c r="X265" s="100">
        <v>2</v>
      </c>
      <c r="Y265" s="121" t="s">
        <v>40</v>
      </c>
      <c r="Z265" s="121" t="s">
        <v>40</v>
      </c>
      <c r="AA265" s="100" t="str">
        <f t="shared" si="3"/>
        <v>GENERELLE OPPLYSNINGER OM BANKEN</v>
      </c>
      <c r="AB265" s="100" t="s">
        <v>117</v>
      </c>
      <c r="AC265" s="100" t="s">
        <v>117</v>
      </c>
      <c r="AD265" s="100" t="s">
        <v>125</v>
      </c>
      <c r="AE265" s="100" t="s">
        <v>122</v>
      </c>
      <c r="AF265" s="100">
        <f>$N$96</f>
        <v>0</v>
      </c>
    </row>
    <row r="266" spans="20:32" ht="18" hidden="1" customHeight="1">
      <c r="T266" s="100">
        <f t="shared" si="0"/>
        <v>0</v>
      </c>
      <c r="U266" s="100">
        <f t="shared" si="1"/>
        <v>0</v>
      </c>
      <c r="V266" s="124">
        <f t="shared" si="2"/>
        <v>0</v>
      </c>
      <c r="W266" s="124">
        <f t="shared" si="4"/>
        <v>0</v>
      </c>
      <c r="X266" s="100">
        <v>2</v>
      </c>
      <c r="Y266" s="121" t="s">
        <v>40</v>
      </c>
      <c r="Z266" s="121" t="s">
        <v>40</v>
      </c>
      <c r="AA266" s="100" t="str">
        <f t="shared" si="3"/>
        <v>GENERELLE OPPLYSNINGER OM BANKEN</v>
      </c>
      <c r="AB266" s="100" t="s">
        <v>117</v>
      </c>
      <c r="AC266" s="100" t="s">
        <v>117</v>
      </c>
      <c r="AD266" s="100" t="s">
        <v>125</v>
      </c>
      <c r="AE266" s="100" t="s">
        <v>47</v>
      </c>
      <c r="AF266" s="100">
        <f>$P$96</f>
        <v>0</v>
      </c>
    </row>
    <row r="267" spans="20:32" ht="18" hidden="1" customHeight="1">
      <c r="T267" s="100">
        <f t="shared" si="0"/>
        <v>0</v>
      </c>
      <c r="U267" s="100">
        <f t="shared" si="1"/>
        <v>0</v>
      </c>
      <c r="V267" s="124">
        <f t="shared" si="2"/>
        <v>0</v>
      </c>
      <c r="W267" s="124">
        <f t="shared" si="4"/>
        <v>0</v>
      </c>
      <c r="X267" s="100">
        <v>2</v>
      </c>
      <c r="Y267" s="121" t="s">
        <v>40</v>
      </c>
      <c r="Z267" s="121" t="s">
        <v>40</v>
      </c>
      <c r="AA267" s="100" t="str">
        <f t="shared" si="3"/>
        <v>GENERELLE OPPLYSNINGER OM BANKEN</v>
      </c>
      <c r="AB267" s="100" t="s">
        <v>117</v>
      </c>
      <c r="AC267" s="100" t="s">
        <v>117</v>
      </c>
      <c r="AD267" s="100" t="s">
        <v>126</v>
      </c>
      <c r="AE267" s="100" t="s">
        <v>52</v>
      </c>
      <c r="AF267" s="100">
        <f>$C$98</f>
        <v>0</v>
      </c>
    </row>
    <row r="268" spans="20:32" ht="18" hidden="1" customHeight="1">
      <c r="T268" s="100">
        <f t="shared" si="0"/>
        <v>0</v>
      </c>
      <c r="U268" s="100">
        <f t="shared" si="1"/>
        <v>0</v>
      </c>
      <c r="V268" s="124">
        <f t="shared" si="2"/>
        <v>0</v>
      </c>
      <c r="W268" s="124">
        <f t="shared" si="4"/>
        <v>0</v>
      </c>
      <c r="X268" s="100">
        <v>2</v>
      </c>
      <c r="Y268" s="121" t="s">
        <v>40</v>
      </c>
      <c r="Z268" s="121" t="s">
        <v>40</v>
      </c>
      <c r="AA268" s="100" t="str">
        <f t="shared" si="3"/>
        <v>GENERELLE OPPLYSNINGER OM BANKEN</v>
      </c>
      <c r="AB268" s="100" t="s">
        <v>117</v>
      </c>
      <c r="AC268" s="100" t="s">
        <v>117</v>
      </c>
      <c r="AD268" s="100" t="s">
        <v>126</v>
      </c>
      <c r="AE268" s="100" t="s">
        <v>119</v>
      </c>
      <c r="AF268" s="100">
        <f>$H$98</f>
        <v>0</v>
      </c>
    </row>
    <row r="269" spans="20:32" ht="18" hidden="1" customHeight="1">
      <c r="T269" s="100">
        <f t="shared" si="0"/>
        <v>0</v>
      </c>
      <c r="U269" s="100">
        <f t="shared" si="1"/>
        <v>0</v>
      </c>
      <c r="V269" s="124">
        <f t="shared" si="2"/>
        <v>0</v>
      </c>
      <c r="W269" s="124">
        <f t="shared" si="4"/>
        <v>0</v>
      </c>
      <c r="X269" s="100">
        <v>2</v>
      </c>
      <c r="Y269" s="121" t="s">
        <v>40</v>
      </c>
      <c r="Z269" s="121" t="s">
        <v>40</v>
      </c>
      <c r="AA269" s="100" t="str">
        <f t="shared" si="3"/>
        <v>GENERELLE OPPLYSNINGER OM BANKEN</v>
      </c>
      <c r="AB269" s="100" t="s">
        <v>117</v>
      </c>
      <c r="AC269" s="100" t="s">
        <v>117</v>
      </c>
      <c r="AD269" s="100" t="s">
        <v>126</v>
      </c>
      <c r="AE269" s="100" t="s">
        <v>120</v>
      </c>
      <c r="AF269" s="100">
        <f>$J$98</f>
        <v>0</v>
      </c>
    </row>
    <row r="270" spans="20:32" ht="18" hidden="1" customHeight="1">
      <c r="T270" s="100">
        <f t="shared" ref="T270:T312" si="5">$L$18</f>
        <v>0</v>
      </c>
      <c r="U270" s="100">
        <f t="shared" ref="U270:U312" si="6">$C$18</f>
        <v>0</v>
      </c>
      <c r="V270" s="124">
        <f t="shared" ref="V270:V312" si="7">$J$18</f>
        <v>0</v>
      </c>
      <c r="W270" s="124">
        <f t="shared" si="4"/>
        <v>0</v>
      </c>
      <c r="X270" s="100">
        <v>2</v>
      </c>
      <c r="Y270" s="121" t="s">
        <v>40</v>
      </c>
      <c r="Z270" s="121" t="s">
        <v>40</v>
      </c>
      <c r="AA270" s="100" t="str">
        <f t="shared" si="3"/>
        <v>GENERELLE OPPLYSNINGER OM BANKEN</v>
      </c>
      <c r="AB270" s="100" t="s">
        <v>117</v>
      </c>
      <c r="AC270" s="100" t="s">
        <v>117</v>
      </c>
      <c r="AD270" s="100" t="s">
        <v>126</v>
      </c>
      <c r="AE270" s="100" t="s">
        <v>121</v>
      </c>
      <c r="AF270" s="100">
        <f>$L$98</f>
        <v>0</v>
      </c>
    </row>
    <row r="271" spans="20:32" ht="18" hidden="1" customHeight="1">
      <c r="T271" s="100">
        <f t="shared" si="5"/>
        <v>0</v>
      </c>
      <c r="U271" s="100">
        <f t="shared" si="6"/>
        <v>0</v>
      </c>
      <c r="V271" s="124">
        <f t="shared" si="7"/>
        <v>0</v>
      </c>
      <c r="W271" s="124">
        <f t="shared" si="4"/>
        <v>0</v>
      </c>
      <c r="X271" s="100">
        <v>2</v>
      </c>
      <c r="Y271" s="121" t="s">
        <v>40</v>
      </c>
      <c r="Z271" s="121" t="s">
        <v>40</v>
      </c>
      <c r="AA271" s="100" t="str">
        <f t="shared" si="3"/>
        <v>GENERELLE OPPLYSNINGER OM BANKEN</v>
      </c>
      <c r="AB271" s="100" t="s">
        <v>117</v>
      </c>
      <c r="AC271" s="100" t="s">
        <v>117</v>
      </c>
      <c r="AD271" s="100" t="s">
        <v>126</v>
      </c>
      <c r="AE271" s="100" t="s">
        <v>122</v>
      </c>
      <c r="AF271" s="100">
        <f>$N$98</f>
        <v>0</v>
      </c>
    </row>
    <row r="272" spans="20:32" ht="18" hidden="1" customHeight="1">
      <c r="T272" s="100">
        <f t="shared" si="5"/>
        <v>0</v>
      </c>
      <c r="U272" s="100">
        <f t="shared" si="6"/>
        <v>0</v>
      </c>
      <c r="V272" s="124">
        <f t="shared" si="7"/>
        <v>0</v>
      </c>
      <c r="W272" s="124">
        <f t="shared" si="4"/>
        <v>0</v>
      </c>
      <c r="X272" s="100">
        <v>2</v>
      </c>
      <c r="Y272" s="121" t="s">
        <v>40</v>
      </c>
      <c r="Z272" s="121" t="s">
        <v>40</v>
      </c>
      <c r="AA272" s="100" t="str">
        <f t="shared" si="3"/>
        <v>GENERELLE OPPLYSNINGER OM BANKEN</v>
      </c>
      <c r="AB272" s="100" t="s">
        <v>117</v>
      </c>
      <c r="AC272" s="100" t="s">
        <v>117</v>
      </c>
      <c r="AD272" s="100" t="s">
        <v>126</v>
      </c>
      <c r="AE272" s="100" t="s">
        <v>47</v>
      </c>
      <c r="AF272" s="100">
        <f>$P$98</f>
        <v>0</v>
      </c>
    </row>
    <row r="273" spans="20:32" ht="18" hidden="1" customHeight="1">
      <c r="T273" s="100">
        <f t="shared" si="5"/>
        <v>0</v>
      </c>
      <c r="U273" s="100">
        <f t="shared" si="6"/>
        <v>0</v>
      </c>
      <c r="V273" s="124">
        <f t="shared" si="7"/>
        <v>0</v>
      </c>
      <c r="W273" s="124">
        <f t="shared" si="4"/>
        <v>0</v>
      </c>
      <c r="X273" s="100">
        <v>2</v>
      </c>
      <c r="Y273" s="121" t="s">
        <v>40</v>
      </c>
      <c r="Z273" s="121" t="s">
        <v>40</v>
      </c>
      <c r="AA273" s="100" t="str">
        <f t="shared" si="3"/>
        <v>GENERELLE OPPLYSNINGER OM BANKEN</v>
      </c>
      <c r="AB273" s="100" t="s">
        <v>117</v>
      </c>
      <c r="AC273" s="100" t="s">
        <v>117</v>
      </c>
      <c r="AD273" s="100" t="s">
        <v>127</v>
      </c>
      <c r="AE273" s="100" t="s">
        <v>52</v>
      </c>
      <c r="AF273" s="100">
        <f>$C$100</f>
        <v>0</v>
      </c>
    </row>
    <row r="274" spans="20:32" ht="18" hidden="1" customHeight="1">
      <c r="T274" s="100">
        <f t="shared" si="5"/>
        <v>0</v>
      </c>
      <c r="U274" s="100">
        <f t="shared" si="6"/>
        <v>0</v>
      </c>
      <c r="V274" s="124">
        <f t="shared" si="7"/>
        <v>0</v>
      </c>
      <c r="W274" s="124">
        <f t="shared" si="4"/>
        <v>0</v>
      </c>
      <c r="X274" s="100">
        <v>2</v>
      </c>
      <c r="Y274" s="121" t="s">
        <v>40</v>
      </c>
      <c r="Z274" s="121" t="s">
        <v>40</v>
      </c>
      <c r="AA274" s="100" t="str">
        <f t="shared" si="3"/>
        <v>GENERELLE OPPLYSNINGER OM BANKEN</v>
      </c>
      <c r="AB274" s="100" t="s">
        <v>117</v>
      </c>
      <c r="AC274" s="100" t="s">
        <v>117</v>
      </c>
      <c r="AD274" s="100" t="s">
        <v>127</v>
      </c>
      <c r="AE274" s="100" t="s">
        <v>119</v>
      </c>
      <c r="AF274" s="100">
        <f>$H$100</f>
        <v>0</v>
      </c>
    </row>
    <row r="275" spans="20:32" ht="18" hidden="1" customHeight="1">
      <c r="T275" s="100">
        <f t="shared" si="5"/>
        <v>0</v>
      </c>
      <c r="U275" s="100">
        <f t="shared" si="6"/>
        <v>0</v>
      </c>
      <c r="V275" s="124">
        <f t="shared" si="7"/>
        <v>0</v>
      </c>
      <c r="W275" s="124">
        <f t="shared" si="4"/>
        <v>0</v>
      </c>
      <c r="X275" s="100">
        <v>2</v>
      </c>
      <c r="Y275" s="121" t="s">
        <v>40</v>
      </c>
      <c r="Z275" s="121" t="s">
        <v>40</v>
      </c>
      <c r="AA275" s="100" t="str">
        <f t="shared" si="3"/>
        <v>GENERELLE OPPLYSNINGER OM BANKEN</v>
      </c>
      <c r="AB275" s="100" t="s">
        <v>117</v>
      </c>
      <c r="AC275" s="100" t="s">
        <v>117</v>
      </c>
      <c r="AD275" s="100" t="s">
        <v>127</v>
      </c>
      <c r="AE275" s="100" t="s">
        <v>120</v>
      </c>
      <c r="AF275" s="100">
        <f>$J$100</f>
        <v>0</v>
      </c>
    </row>
    <row r="276" spans="20:32" ht="18" hidden="1" customHeight="1">
      <c r="T276" s="100">
        <f t="shared" si="5"/>
        <v>0</v>
      </c>
      <c r="U276" s="100">
        <f t="shared" si="6"/>
        <v>0</v>
      </c>
      <c r="V276" s="124">
        <f t="shared" si="7"/>
        <v>0</v>
      </c>
      <c r="W276" s="124">
        <f t="shared" si="4"/>
        <v>0</v>
      </c>
      <c r="X276" s="100">
        <v>2</v>
      </c>
      <c r="Y276" s="121" t="s">
        <v>40</v>
      </c>
      <c r="Z276" s="121" t="s">
        <v>40</v>
      </c>
      <c r="AA276" s="100" t="str">
        <f t="shared" si="3"/>
        <v>GENERELLE OPPLYSNINGER OM BANKEN</v>
      </c>
      <c r="AB276" s="100" t="s">
        <v>117</v>
      </c>
      <c r="AC276" s="100" t="s">
        <v>117</v>
      </c>
      <c r="AD276" s="100" t="s">
        <v>127</v>
      </c>
      <c r="AE276" s="100" t="s">
        <v>121</v>
      </c>
      <c r="AF276" s="100">
        <f>$L$100</f>
        <v>0</v>
      </c>
    </row>
    <row r="277" spans="20:32" ht="18" hidden="1" customHeight="1">
      <c r="T277" s="100">
        <f t="shared" si="5"/>
        <v>0</v>
      </c>
      <c r="U277" s="100">
        <f t="shared" si="6"/>
        <v>0</v>
      </c>
      <c r="V277" s="124">
        <f t="shared" si="7"/>
        <v>0</v>
      </c>
      <c r="W277" s="124">
        <f t="shared" si="4"/>
        <v>0</v>
      </c>
      <c r="X277" s="100">
        <v>2</v>
      </c>
      <c r="Y277" s="121" t="s">
        <v>40</v>
      </c>
      <c r="Z277" s="121" t="s">
        <v>40</v>
      </c>
      <c r="AA277" s="100" t="str">
        <f t="shared" si="3"/>
        <v>GENERELLE OPPLYSNINGER OM BANKEN</v>
      </c>
      <c r="AB277" s="100" t="s">
        <v>117</v>
      </c>
      <c r="AC277" s="100" t="s">
        <v>117</v>
      </c>
      <c r="AD277" s="100" t="s">
        <v>127</v>
      </c>
      <c r="AE277" s="100" t="s">
        <v>122</v>
      </c>
      <c r="AF277" s="100">
        <f>$N$100</f>
        <v>0</v>
      </c>
    </row>
    <row r="278" spans="20:32" ht="18" hidden="1" customHeight="1">
      <c r="T278" s="100">
        <f t="shared" si="5"/>
        <v>0</v>
      </c>
      <c r="U278" s="100">
        <f t="shared" si="6"/>
        <v>0</v>
      </c>
      <c r="V278" s="124">
        <f t="shared" si="7"/>
        <v>0</v>
      </c>
      <c r="W278" s="124">
        <f t="shared" si="4"/>
        <v>0</v>
      </c>
      <c r="X278" s="100">
        <v>2</v>
      </c>
      <c r="Y278" s="121" t="s">
        <v>40</v>
      </c>
      <c r="Z278" s="121" t="s">
        <v>40</v>
      </c>
      <c r="AA278" s="100" t="str">
        <f t="shared" si="3"/>
        <v>GENERELLE OPPLYSNINGER OM BANKEN</v>
      </c>
      <c r="AB278" s="100" t="s">
        <v>117</v>
      </c>
      <c r="AC278" s="100" t="s">
        <v>117</v>
      </c>
      <c r="AD278" s="100" t="s">
        <v>127</v>
      </c>
      <c r="AE278" s="100" t="s">
        <v>47</v>
      </c>
      <c r="AF278" s="100">
        <f>$P$100</f>
        <v>0</v>
      </c>
    </row>
    <row r="279" spans="20:32" ht="18" hidden="1" customHeight="1">
      <c r="T279" s="100">
        <f t="shared" si="5"/>
        <v>0</v>
      </c>
      <c r="U279" s="100">
        <f t="shared" si="6"/>
        <v>0</v>
      </c>
      <c r="V279" s="124">
        <f t="shared" si="7"/>
        <v>0</v>
      </c>
      <c r="W279" s="124">
        <f t="shared" si="4"/>
        <v>0</v>
      </c>
      <c r="X279" s="100">
        <v>2</v>
      </c>
      <c r="Y279" s="121" t="s">
        <v>50</v>
      </c>
      <c r="Z279" s="121" t="s">
        <v>50</v>
      </c>
      <c r="AA279" s="100" t="str">
        <f t="shared" si="3"/>
        <v>GENERELLE OPPLYSNINGER OM BANKEN</v>
      </c>
      <c r="AB279" s="100" t="s">
        <v>128</v>
      </c>
      <c r="AC279" s="100" t="s">
        <v>129</v>
      </c>
      <c r="AD279" s="100" t="s">
        <v>129</v>
      </c>
      <c r="AE279" s="100" t="s">
        <v>113</v>
      </c>
      <c r="AF279" s="100">
        <f>$C$109</f>
        <v>0</v>
      </c>
    </row>
    <row r="280" spans="20:32" ht="18" hidden="1" customHeight="1">
      <c r="T280" s="100">
        <f t="shared" si="5"/>
        <v>0</v>
      </c>
      <c r="U280" s="100">
        <f t="shared" si="6"/>
        <v>0</v>
      </c>
      <c r="V280" s="124">
        <f t="shared" si="7"/>
        <v>0</v>
      </c>
      <c r="W280" s="124">
        <f t="shared" si="4"/>
        <v>0</v>
      </c>
      <c r="X280" s="100">
        <v>3</v>
      </c>
      <c r="Y280" s="101" t="str">
        <f>$A$125</f>
        <v>3.1</v>
      </c>
      <c r="Z280" s="101" t="str">
        <f>$A$125</f>
        <v>3.1</v>
      </c>
      <c r="AA280" s="100" t="str">
        <f t="shared" ref="AA280:AA285" si="8">$B$119</f>
        <v>HÅNDTERING AV DRIFTSPROBLEMER OG CAP-OVERSKRIDELSER</v>
      </c>
      <c r="AB280" s="100" t="s">
        <v>130</v>
      </c>
      <c r="AC280" s="100" t="s">
        <v>129</v>
      </c>
      <c r="AD280" s="100" t="s">
        <v>129</v>
      </c>
      <c r="AE280" s="100" t="s">
        <v>131</v>
      </c>
      <c r="AF280" s="102">
        <f>$C$127</f>
        <v>0</v>
      </c>
    </row>
    <row r="281" spans="20:32" ht="18" hidden="1" customHeight="1">
      <c r="T281" s="100">
        <f t="shared" si="5"/>
        <v>0</v>
      </c>
      <c r="U281" s="100">
        <f t="shared" si="6"/>
        <v>0</v>
      </c>
      <c r="V281" s="124">
        <f t="shared" si="7"/>
        <v>0</v>
      </c>
      <c r="W281" s="124">
        <f t="shared" si="4"/>
        <v>0</v>
      </c>
      <c r="X281" s="100">
        <v>3</v>
      </c>
      <c r="Y281" s="101" t="str">
        <f>$A$129</f>
        <v>3.2</v>
      </c>
      <c r="Z281" s="101" t="str">
        <f>$A$129</f>
        <v>3.2</v>
      </c>
      <c r="AA281" s="100" t="str">
        <f t="shared" si="8"/>
        <v>HÅNDTERING AV DRIFTSPROBLEMER OG CAP-OVERSKRIDELSER</v>
      </c>
      <c r="AB281" s="100" t="s">
        <v>203</v>
      </c>
      <c r="AC281" s="100" t="s">
        <v>129</v>
      </c>
      <c r="AD281" s="100" t="s">
        <v>152</v>
      </c>
      <c r="AE281" s="100" t="s">
        <v>113</v>
      </c>
      <c r="AF281" s="100">
        <f>$C$131</f>
        <v>0</v>
      </c>
    </row>
    <row r="282" spans="20:32" ht="18" hidden="1" customHeight="1">
      <c r="T282" s="100">
        <f t="shared" si="5"/>
        <v>0</v>
      </c>
      <c r="U282" s="100">
        <f t="shared" si="6"/>
        <v>0</v>
      </c>
      <c r="V282" s="124">
        <f t="shared" si="7"/>
        <v>0</v>
      </c>
      <c r="W282" s="124">
        <f t="shared" si="4"/>
        <v>0</v>
      </c>
      <c r="X282" s="100">
        <v>3</v>
      </c>
      <c r="Y282" s="101" t="str">
        <f>$A$129</f>
        <v>3.2</v>
      </c>
      <c r="Z282" s="132" t="str">
        <f>$A$133</f>
        <v>3.2.1</v>
      </c>
      <c r="AA282" s="100" t="str">
        <f t="shared" si="8"/>
        <v>HÅNDTERING AV DRIFTSPROBLEMER OG CAP-OVERSKRIDELSER</v>
      </c>
      <c r="AB282" s="100" t="s">
        <v>204</v>
      </c>
      <c r="AC282" s="100" t="s">
        <v>129</v>
      </c>
      <c r="AD282" s="100" t="s">
        <v>152</v>
      </c>
      <c r="AE282" s="100" t="s">
        <v>113</v>
      </c>
      <c r="AF282" s="100">
        <f>$C$137</f>
        <v>0</v>
      </c>
    </row>
    <row r="283" spans="20:32" ht="18" hidden="1" customHeight="1">
      <c r="T283" s="100">
        <f t="shared" si="5"/>
        <v>0</v>
      </c>
      <c r="U283" s="100">
        <f t="shared" si="6"/>
        <v>0</v>
      </c>
      <c r="V283" s="124">
        <f t="shared" si="7"/>
        <v>0</v>
      </c>
      <c r="W283" s="124">
        <f t="shared" si="4"/>
        <v>0</v>
      </c>
      <c r="X283" s="100">
        <v>3</v>
      </c>
      <c r="Y283" s="100" t="str">
        <f>$A$141</f>
        <v>3.3</v>
      </c>
      <c r="Z283" s="100" t="str">
        <f>$A$141</f>
        <v>3.3</v>
      </c>
      <c r="AA283" s="100" t="str">
        <f t="shared" si="8"/>
        <v>HÅNDTERING AV DRIFTSPROBLEMER OG CAP-OVERSKRIDELSER</v>
      </c>
      <c r="AB283" s="100" t="s">
        <v>132</v>
      </c>
      <c r="AC283" s="100" t="s">
        <v>129</v>
      </c>
      <c r="AD283" s="100" t="s">
        <v>152</v>
      </c>
      <c r="AE283" s="100" t="s">
        <v>113</v>
      </c>
      <c r="AF283" s="100">
        <f>$C$143</f>
        <v>0</v>
      </c>
    </row>
    <row r="284" spans="20:32" ht="18" hidden="1" customHeight="1">
      <c r="T284" s="100">
        <f t="shared" si="5"/>
        <v>0</v>
      </c>
      <c r="U284" s="100">
        <f t="shared" si="6"/>
        <v>0</v>
      </c>
      <c r="V284" s="124">
        <f t="shared" si="7"/>
        <v>0</v>
      </c>
      <c r="W284" s="124">
        <f t="shared" si="4"/>
        <v>0</v>
      </c>
      <c r="X284" s="100">
        <v>3</v>
      </c>
      <c r="Y284" s="100" t="str">
        <f>$A$145</f>
        <v>3.4</v>
      </c>
      <c r="Z284" s="100" t="str">
        <f>$A$145</f>
        <v>3.4</v>
      </c>
      <c r="AA284" s="100" t="str">
        <f t="shared" si="8"/>
        <v>HÅNDTERING AV DRIFTSPROBLEMER OG CAP-OVERSKRIDELSER</v>
      </c>
      <c r="AB284" s="100" t="s">
        <v>133</v>
      </c>
      <c r="AC284" s="100" t="s">
        <v>129</v>
      </c>
      <c r="AD284" s="100" t="s">
        <v>152</v>
      </c>
      <c r="AE284" s="100" t="s">
        <v>113</v>
      </c>
      <c r="AF284" s="100">
        <f>$C$147</f>
        <v>0</v>
      </c>
    </row>
    <row r="285" spans="20:32" ht="18" hidden="1" customHeight="1">
      <c r="T285" s="100">
        <f t="shared" si="5"/>
        <v>0</v>
      </c>
      <c r="U285" s="100">
        <f t="shared" si="6"/>
        <v>0</v>
      </c>
      <c r="V285" s="124">
        <f t="shared" si="7"/>
        <v>0</v>
      </c>
      <c r="W285" s="124">
        <f t="shared" si="4"/>
        <v>0</v>
      </c>
      <c r="X285" s="100">
        <v>3</v>
      </c>
      <c r="Y285" s="100" t="str">
        <f>$A$149</f>
        <v>3.5</v>
      </c>
      <c r="Z285" s="100" t="str">
        <f>$A$149</f>
        <v>3.5</v>
      </c>
      <c r="AA285" s="100" t="str">
        <f t="shared" si="8"/>
        <v>HÅNDTERING AV DRIFTSPROBLEMER OG CAP-OVERSKRIDELSER</v>
      </c>
      <c r="AB285" s="100" t="s">
        <v>134</v>
      </c>
      <c r="AC285" s="100" t="s">
        <v>129</v>
      </c>
      <c r="AD285" s="100" t="s">
        <v>152</v>
      </c>
      <c r="AE285" s="100" t="s">
        <v>113</v>
      </c>
      <c r="AF285" s="100">
        <f>$C$151</f>
        <v>0</v>
      </c>
    </row>
    <row r="286" spans="20:32" ht="18" hidden="1" customHeight="1">
      <c r="T286" s="100">
        <f t="shared" si="5"/>
        <v>0</v>
      </c>
      <c r="U286" s="100">
        <f t="shared" si="6"/>
        <v>0</v>
      </c>
      <c r="V286" s="124">
        <f t="shared" si="7"/>
        <v>0</v>
      </c>
      <c r="W286" s="124">
        <f t="shared" si="4"/>
        <v>0</v>
      </c>
      <c r="X286" s="100">
        <v>4</v>
      </c>
      <c r="Y286" s="100" t="str">
        <f>$A$157</f>
        <v>4.1</v>
      </c>
      <c r="Z286" s="100" t="str">
        <f>$A$157</f>
        <v>4.1</v>
      </c>
      <c r="AA286" s="100" t="str">
        <f t="shared" ref="AA286:AA294" si="9">$B$153</f>
        <v>LIKVIDITETSFUNKSJONEN OG OPPGJØRSTJENESTER</v>
      </c>
      <c r="AB286" s="100" t="s">
        <v>135</v>
      </c>
      <c r="AC286" s="100" t="s">
        <v>135</v>
      </c>
      <c r="AD286" s="100" t="s">
        <v>135</v>
      </c>
      <c r="AE286" s="100" t="s">
        <v>136</v>
      </c>
      <c r="AF286" s="100">
        <f>$C$159</f>
        <v>0</v>
      </c>
    </row>
    <row r="287" spans="20:32" ht="18" hidden="1" customHeight="1">
      <c r="T287" s="100">
        <f t="shared" si="5"/>
        <v>0</v>
      </c>
      <c r="U287" s="100">
        <f t="shared" si="6"/>
        <v>0</v>
      </c>
      <c r="V287" s="124">
        <f t="shared" si="7"/>
        <v>0</v>
      </c>
      <c r="W287" s="124">
        <f t="shared" si="4"/>
        <v>0</v>
      </c>
      <c r="X287" s="100">
        <v>4</v>
      </c>
      <c r="Y287" s="100" t="str">
        <f t="shared" ref="Y287:Z289" si="10">$A$164</f>
        <v>4.2</v>
      </c>
      <c r="Z287" s="100" t="str">
        <f t="shared" si="10"/>
        <v>4.2</v>
      </c>
      <c r="AA287" s="100" t="str">
        <f t="shared" si="9"/>
        <v>LIKVIDITETSFUNKSJONEN OG OPPGJØRSTJENESTER</v>
      </c>
      <c r="AB287" s="100" t="s">
        <v>137</v>
      </c>
      <c r="AC287" s="100" t="s">
        <v>137</v>
      </c>
      <c r="AD287" s="100" t="s">
        <v>137</v>
      </c>
      <c r="AE287" s="100" t="s">
        <v>52</v>
      </c>
      <c r="AF287" s="100">
        <f>$C$166</f>
        <v>0</v>
      </c>
    </row>
    <row r="288" spans="20:32" ht="18" hidden="1" customHeight="1">
      <c r="T288" s="100">
        <f t="shared" si="5"/>
        <v>0</v>
      </c>
      <c r="U288" s="100">
        <f t="shared" si="6"/>
        <v>0</v>
      </c>
      <c r="V288" s="124">
        <f t="shared" si="7"/>
        <v>0</v>
      </c>
      <c r="W288" s="124">
        <f t="shared" si="4"/>
        <v>0</v>
      </c>
      <c r="X288" s="100">
        <v>4</v>
      </c>
      <c r="Y288" s="100" t="str">
        <f t="shared" si="10"/>
        <v>4.2</v>
      </c>
      <c r="Z288" s="100" t="str">
        <f t="shared" si="10"/>
        <v>4.2</v>
      </c>
      <c r="AA288" s="100" t="str">
        <f t="shared" si="9"/>
        <v>LIKVIDITETSFUNKSJONEN OG OPPGJØRSTJENESTER</v>
      </c>
      <c r="AB288" s="100" t="s">
        <v>137</v>
      </c>
      <c r="AC288" s="100" t="s">
        <v>137</v>
      </c>
      <c r="AD288" s="100" t="s">
        <v>31</v>
      </c>
      <c r="AE288" s="100" t="s">
        <v>116</v>
      </c>
      <c r="AF288" s="100">
        <f>$C$168</f>
        <v>0</v>
      </c>
    </row>
    <row r="289" spans="20:32" ht="18" hidden="1" customHeight="1">
      <c r="T289" s="100">
        <f t="shared" si="5"/>
        <v>0</v>
      </c>
      <c r="U289" s="100">
        <f t="shared" si="6"/>
        <v>0</v>
      </c>
      <c r="V289" s="124">
        <f t="shared" si="7"/>
        <v>0</v>
      </c>
      <c r="W289" s="124">
        <f t="shared" si="4"/>
        <v>0</v>
      </c>
      <c r="X289" s="100">
        <v>4</v>
      </c>
      <c r="Y289" s="100" t="str">
        <f t="shared" si="10"/>
        <v>4.2</v>
      </c>
      <c r="Z289" s="100" t="str">
        <f t="shared" si="10"/>
        <v>4.2</v>
      </c>
      <c r="AA289" s="100" t="str">
        <f t="shared" si="9"/>
        <v>LIKVIDITETSFUNKSJONEN OG OPPGJØRSTJENESTER</v>
      </c>
      <c r="AB289" s="100" t="s">
        <v>137</v>
      </c>
      <c r="AC289" s="100" t="s">
        <v>137</v>
      </c>
      <c r="AD289" s="100" t="s">
        <v>138</v>
      </c>
      <c r="AE289" s="100" t="s">
        <v>116</v>
      </c>
      <c r="AF289" s="100">
        <f>$C$170</f>
        <v>0</v>
      </c>
    </row>
    <row r="290" spans="20:32" ht="18" hidden="1" customHeight="1">
      <c r="T290" s="100">
        <f t="shared" si="5"/>
        <v>0</v>
      </c>
      <c r="U290" s="100">
        <f t="shared" si="6"/>
        <v>0</v>
      </c>
      <c r="V290" s="124">
        <f t="shared" si="7"/>
        <v>0</v>
      </c>
      <c r="W290" s="124">
        <f t="shared" si="4"/>
        <v>0</v>
      </c>
      <c r="X290" s="100">
        <v>4</v>
      </c>
      <c r="Y290" s="100" t="str">
        <f>$A$173</f>
        <v>4.3</v>
      </c>
      <c r="Z290" s="100" t="str">
        <f>$A$173</f>
        <v>4.3</v>
      </c>
      <c r="AA290" s="100" t="str">
        <f t="shared" si="9"/>
        <v>LIKVIDITETSFUNKSJONEN OG OPPGJØRSTJENESTER</v>
      </c>
      <c r="AB290" s="100" t="s">
        <v>139</v>
      </c>
      <c r="AC290" s="100" t="s">
        <v>140</v>
      </c>
      <c r="AD290" s="100" t="s">
        <v>140</v>
      </c>
      <c r="AE290" s="100" t="s">
        <v>141</v>
      </c>
      <c r="AF290" s="100">
        <f>$C$175</f>
        <v>0</v>
      </c>
    </row>
    <row r="291" spans="20:32" ht="18" hidden="1" customHeight="1">
      <c r="T291" s="100">
        <f t="shared" si="5"/>
        <v>0</v>
      </c>
      <c r="U291" s="100">
        <f t="shared" si="6"/>
        <v>0</v>
      </c>
      <c r="V291" s="124">
        <f t="shared" si="7"/>
        <v>0</v>
      </c>
      <c r="W291" s="124">
        <f t="shared" si="4"/>
        <v>0</v>
      </c>
      <c r="X291" s="100">
        <v>4</v>
      </c>
      <c r="Y291" s="100" t="str">
        <f>$A$173</f>
        <v>4.3</v>
      </c>
      <c r="Z291" s="100" t="str">
        <f>A177</f>
        <v/>
      </c>
      <c r="AA291" s="100" t="str">
        <f t="shared" si="9"/>
        <v>LIKVIDITETSFUNKSJONEN OG OPPGJØRSTJENESTER</v>
      </c>
      <c r="AB291" s="100" t="s">
        <v>139</v>
      </c>
      <c r="AC291" s="100" t="s">
        <v>129</v>
      </c>
      <c r="AD291" s="100" t="e">
        <f>VLOOKUP(Z291,Sheet3!$B:$D,3,FALSE)</f>
        <v>#N/A</v>
      </c>
      <c r="AE291" s="100" t="s">
        <v>113</v>
      </c>
      <c r="AF291" s="100">
        <f>$C$179</f>
        <v>0</v>
      </c>
    </row>
    <row r="292" spans="20:32" ht="18" hidden="1" customHeight="1">
      <c r="T292" s="100">
        <f t="shared" si="5"/>
        <v>0</v>
      </c>
      <c r="U292" s="100">
        <f t="shared" si="6"/>
        <v>0</v>
      </c>
      <c r="V292" s="124">
        <f t="shared" si="7"/>
        <v>0</v>
      </c>
      <c r="W292" s="124">
        <f t="shared" si="4"/>
        <v>0</v>
      </c>
      <c r="X292" s="100">
        <v>4</v>
      </c>
      <c r="Y292" s="100" t="str">
        <f>$A$173</f>
        <v>4.3</v>
      </c>
      <c r="Z292" s="100" t="str">
        <f>A177</f>
        <v/>
      </c>
      <c r="AA292" s="100" t="str">
        <f t="shared" si="9"/>
        <v>LIKVIDITETSFUNKSJONEN OG OPPGJØRSTJENESTER</v>
      </c>
      <c r="AB292" s="100" t="s">
        <v>139</v>
      </c>
      <c r="AC292" s="100" t="s">
        <v>142</v>
      </c>
      <c r="AD292" s="100" t="s">
        <v>52</v>
      </c>
      <c r="AE292" s="100" t="s">
        <v>52</v>
      </c>
      <c r="AF292" s="100" t="str">
        <f>$F$179</f>
        <v>Navn på alternativ oppgjørsbank</v>
      </c>
    </row>
    <row r="293" spans="20:32" ht="18" hidden="1" customHeight="1">
      <c r="T293" s="100">
        <f t="shared" si="5"/>
        <v>0</v>
      </c>
      <c r="U293" s="100">
        <f t="shared" si="6"/>
        <v>0</v>
      </c>
      <c r="V293" s="124">
        <f t="shared" si="7"/>
        <v>0</v>
      </c>
      <c r="W293" s="124">
        <f t="shared" si="4"/>
        <v>0</v>
      </c>
      <c r="X293" s="100">
        <v>4</v>
      </c>
      <c r="Y293" s="100" t="str">
        <f>$A$173</f>
        <v>4.3</v>
      </c>
      <c r="Z293" s="100" t="str">
        <f>A181</f>
        <v/>
      </c>
      <c r="AA293" s="100" t="str">
        <f t="shared" si="9"/>
        <v>LIKVIDITETSFUNKSJONEN OG OPPGJØRSTJENESTER</v>
      </c>
      <c r="AB293" s="100" t="s">
        <v>139</v>
      </c>
      <c r="AC293" s="100" t="s">
        <v>129</v>
      </c>
      <c r="AD293" s="100" t="e">
        <f>VLOOKUP(Z293,Sheet3!$B:$D,3,FALSE)</f>
        <v>#N/A</v>
      </c>
      <c r="AE293" s="100" t="s">
        <v>136</v>
      </c>
      <c r="AF293" s="100">
        <f>$C$183</f>
        <v>0</v>
      </c>
    </row>
    <row r="294" spans="20:32" ht="18" hidden="1" customHeight="1">
      <c r="T294" s="100">
        <f t="shared" si="5"/>
        <v>0</v>
      </c>
      <c r="U294" s="100">
        <f t="shared" si="6"/>
        <v>0</v>
      </c>
      <c r="V294" s="124">
        <f t="shared" si="7"/>
        <v>0</v>
      </c>
      <c r="W294" s="124">
        <f t="shared" si="4"/>
        <v>0</v>
      </c>
      <c r="X294" s="100">
        <v>4</v>
      </c>
      <c r="Y294" s="101" t="str">
        <f>$A$185</f>
        <v>4.4</v>
      </c>
      <c r="Z294" s="101" t="str">
        <f>$A$185</f>
        <v>4.4</v>
      </c>
      <c r="AA294" s="100" t="str">
        <f t="shared" si="9"/>
        <v>LIKVIDITETSFUNKSJONEN OG OPPGJØRSTJENESTER</v>
      </c>
      <c r="AB294" s="100" t="s">
        <v>139</v>
      </c>
      <c r="AC294" s="100" t="s">
        <v>129</v>
      </c>
      <c r="AD294" s="100" t="s">
        <v>129</v>
      </c>
      <c r="AE294" s="100" t="s">
        <v>129</v>
      </c>
      <c r="AF294" s="100">
        <f>$C$187</f>
        <v>0</v>
      </c>
    </row>
    <row r="295" spans="20:32" ht="18" hidden="1" customHeight="1">
      <c r="T295" s="100">
        <f t="shared" si="5"/>
        <v>0</v>
      </c>
      <c r="U295" s="100">
        <f t="shared" si="6"/>
        <v>0</v>
      </c>
      <c r="V295" s="124">
        <f t="shared" si="7"/>
        <v>0</v>
      </c>
      <c r="W295" s="124">
        <f t="shared" si="4"/>
        <v>0</v>
      </c>
      <c r="X295" s="100">
        <v>5</v>
      </c>
      <c r="Y295" s="100" t="str">
        <f>$A$191</f>
        <v>5.1</v>
      </c>
      <c r="Z295" s="100" t="str">
        <f>$A$191</f>
        <v>5.1</v>
      </c>
      <c r="AA295" s="100" t="str">
        <f>$B$189</f>
        <v>BANKENS EGENVURDERING</v>
      </c>
      <c r="AB295" s="100" t="s">
        <v>143</v>
      </c>
      <c r="AC295" s="100" t="s">
        <v>143</v>
      </c>
      <c r="AD295" s="100" t="s">
        <v>143</v>
      </c>
      <c r="AE295" s="100" t="s">
        <v>144</v>
      </c>
      <c r="AF295" s="100">
        <f>$C$193</f>
        <v>0</v>
      </c>
    </row>
    <row r="296" spans="20:32" ht="18" hidden="1" customHeight="1">
      <c r="T296" s="100">
        <f t="shared" si="5"/>
        <v>0</v>
      </c>
      <c r="U296" s="100">
        <f t="shared" si="6"/>
        <v>0</v>
      </c>
      <c r="V296" s="124">
        <f t="shared" si="7"/>
        <v>0</v>
      </c>
      <c r="W296" s="124">
        <f t="shared" si="4"/>
        <v>0</v>
      </c>
      <c r="X296" s="100">
        <v>6</v>
      </c>
      <c r="Y296" s="101" t="str">
        <f>$A$201</f>
        <v>6.1</v>
      </c>
      <c r="Z296" s="101" t="str">
        <f>$A$201</f>
        <v>6.1</v>
      </c>
      <c r="AA296" s="100" t="s">
        <v>211</v>
      </c>
      <c r="AB296" s="100" t="s">
        <v>214</v>
      </c>
      <c r="AC296" s="100" t="s">
        <v>215</v>
      </c>
      <c r="AD296" s="100" t="s">
        <v>215</v>
      </c>
      <c r="AE296" s="100" t="s">
        <v>202</v>
      </c>
      <c r="AF296" s="100">
        <f>$C$201</f>
        <v>0</v>
      </c>
    </row>
    <row r="297" spans="20:32" ht="18" hidden="1" customHeight="1">
      <c r="T297" s="100">
        <f t="shared" si="5"/>
        <v>0</v>
      </c>
      <c r="U297" s="100">
        <f t="shared" si="6"/>
        <v>0</v>
      </c>
      <c r="V297" s="124">
        <f t="shared" si="7"/>
        <v>0</v>
      </c>
      <c r="W297" s="124">
        <f t="shared" si="4"/>
        <v>0</v>
      </c>
      <c r="X297" s="100">
        <v>7</v>
      </c>
      <c r="Y297" s="100">
        <f>$A$203</f>
        <v>7</v>
      </c>
      <c r="Z297" s="100">
        <f>$A$203</f>
        <v>7</v>
      </c>
      <c r="AA297" s="100" t="str">
        <f>$B$203</f>
        <v>BEKREFTELSE FRA BANKEN</v>
      </c>
      <c r="AB297" s="120"/>
      <c r="AC297" s="100"/>
      <c r="AD297" s="100" t="s">
        <v>145</v>
      </c>
      <c r="AE297" s="100" t="s">
        <v>131</v>
      </c>
      <c r="AF297" s="102">
        <f>$D$222</f>
        <v>0</v>
      </c>
    </row>
    <row r="298" spans="20:32" ht="30" hidden="1" customHeight="1">
      <c r="T298" s="100">
        <f t="shared" si="5"/>
        <v>0</v>
      </c>
      <c r="U298" s="100">
        <f t="shared" si="6"/>
        <v>0</v>
      </c>
      <c r="V298" s="124">
        <f t="shared" si="7"/>
        <v>0</v>
      </c>
      <c r="W298" s="124">
        <f t="shared" si="4"/>
        <v>0</v>
      </c>
      <c r="X298" t="s">
        <v>146</v>
      </c>
      <c r="Y298" t="s">
        <v>147</v>
      </c>
      <c r="Z298" t="s">
        <v>30</v>
      </c>
      <c r="AA298">
        <f>$F$42</f>
        <v>0</v>
      </c>
      <c r="AB298">
        <f>$J$42</f>
        <v>0</v>
      </c>
      <c r="AC298">
        <f>$L$42</f>
        <v>0</v>
      </c>
      <c r="AD298">
        <f>$N$42</f>
        <v>0</v>
      </c>
      <c r="AE298" t="s">
        <v>115</v>
      </c>
    </row>
    <row r="299" spans="20:32" ht="19.5" hidden="1" customHeight="1">
      <c r="T299" s="100">
        <f t="shared" si="5"/>
        <v>0</v>
      </c>
      <c r="U299" s="100">
        <f t="shared" si="6"/>
        <v>0</v>
      </c>
      <c r="V299" s="124">
        <f t="shared" si="7"/>
        <v>0</v>
      </c>
      <c r="W299" s="124">
        <f t="shared" si="4"/>
        <v>0</v>
      </c>
      <c r="X299" t="s">
        <v>146</v>
      </c>
      <c r="Y299" t="s">
        <v>147</v>
      </c>
      <c r="Z299" s="97" t="s">
        <v>31</v>
      </c>
      <c r="AA299">
        <f>$F$44</f>
        <v>0</v>
      </c>
      <c r="AB299">
        <f>$J$44</f>
        <v>0</v>
      </c>
      <c r="AC299">
        <f>$L$44</f>
        <v>0</v>
      </c>
      <c r="AD299">
        <f>$N$44</f>
        <v>0</v>
      </c>
      <c r="AE299" t="s">
        <v>115</v>
      </c>
    </row>
    <row r="300" spans="20:32" hidden="1">
      <c r="T300" s="100">
        <f t="shared" si="5"/>
        <v>0</v>
      </c>
      <c r="U300" s="100">
        <f t="shared" si="6"/>
        <v>0</v>
      </c>
      <c r="V300" s="124">
        <f t="shared" si="7"/>
        <v>0</v>
      </c>
      <c r="W300" s="124">
        <f t="shared" si="4"/>
        <v>0</v>
      </c>
      <c r="X300" t="s">
        <v>146</v>
      </c>
      <c r="Y300" t="s">
        <v>147</v>
      </c>
      <c r="Z300" s="97" t="s">
        <v>138</v>
      </c>
      <c r="AA300">
        <f>$F$46</f>
        <v>0</v>
      </c>
      <c r="AB300">
        <f>$J$46</f>
        <v>0</v>
      </c>
      <c r="AC300">
        <f>$L$46</f>
        <v>0</v>
      </c>
      <c r="AD300">
        <f>$N$46</f>
        <v>0</v>
      </c>
      <c r="AE300" t="s">
        <v>115</v>
      </c>
    </row>
    <row r="301" spans="20:32" hidden="1">
      <c r="T301" s="100">
        <f t="shared" si="5"/>
        <v>0</v>
      </c>
      <c r="U301" s="100">
        <f t="shared" si="6"/>
        <v>0</v>
      </c>
      <c r="V301" s="124">
        <f t="shared" si="7"/>
        <v>0</v>
      </c>
      <c r="W301" s="124">
        <f t="shared" si="4"/>
        <v>0</v>
      </c>
      <c r="X301" t="s">
        <v>146</v>
      </c>
      <c r="Y301" t="s">
        <v>148</v>
      </c>
      <c r="Z301" s="97" t="s">
        <v>31</v>
      </c>
      <c r="AA301">
        <f>$F$50</f>
        <v>0</v>
      </c>
      <c r="AB301">
        <f>$J$50</f>
        <v>0</v>
      </c>
      <c r="AC301">
        <f>$L$50</f>
        <v>0</v>
      </c>
      <c r="AD301">
        <f>$N$50</f>
        <v>0</v>
      </c>
      <c r="AE301" t="s">
        <v>115</v>
      </c>
    </row>
    <row r="302" spans="20:32" hidden="1">
      <c r="T302" s="100">
        <f t="shared" si="5"/>
        <v>0</v>
      </c>
      <c r="U302" s="100">
        <f t="shared" si="6"/>
        <v>0</v>
      </c>
      <c r="V302" s="124">
        <f t="shared" si="7"/>
        <v>0</v>
      </c>
      <c r="W302" s="124">
        <f t="shared" si="4"/>
        <v>0</v>
      </c>
      <c r="X302" t="s">
        <v>146</v>
      </c>
      <c r="Y302" t="s">
        <v>148</v>
      </c>
      <c r="Z302" s="97" t="s">
        <v>138</v>
      </c>
      <c r="AA302">
        <f>$F$52</f>
        <v>0</v>
      </c>
      <c r="AB302">
        <f>$J$52</f>
        <v>0</v>
      </c>
      <c r="AC302">
        <f>$L$52</f>
        <v>0</v>
      </c>
      <c r="AD302">
        <f>$N$52</f>
        <v>0</v>
      </c>
      <c r="AE302" t="s">
        <v>115</v>
      </c>
    </row>
    <row r="303" spans="20:32" hidden="1">
      <c r="T303" s="100">
        <f t="shared" si="5"/>
        <v>0</v>
      </c>
      <c r="U303" s="100">
        <f t="shared" si="6"/>
        <v>0</v>
      </c>
      <c r="V303" s="124">
        <f t="shared" si="7"/>
        <v>0</v>
      </c>
      <c r="W303" s="124">
        <f t="shared" si="4"/>
        <v>0</v>
      </c>
      <c r="X303" t="s">
        <v>146</v>
      </c>
      <c r="Y303" t="s">
        <v>218</v>
      </c>
      <c r="Z303" s="97" t="s">
        <v>115</v>
      </c>
      <c r="AA303">
        <f>$F$56</f>
        <v>0</v>
      </c>
      <c r="AB303">
        <f>$J$56</f>
        <v>0</v>
      </c>
      <c r="AC303">
        <f>$L$56</f>
        <v>0</v>
      </c>
      <c r="AD303">
        <f>$N$56</f>
        <v>0</v>
      </c>
      <c r="AE303" t="s">
        <v>115</v>
      </c>
    </row>
    <row r="304" spans="20:32" hidden="1">
      <c r="T304" s="100">
        <f t="shared" si="5"/>
        <v>0</v>
      </c>
      <c r="U304" s="100">
        <f t="shared" si="6"/>
        <v>0</v>
      </c>
      <c r="V304" s="124">
        <f t="shared" si="7"/>
        <v>0</v>
      </c>
      <c r="W304" s="124">
        <f t="shared" si="4"/>
        <v>0</v>
      </c>
      <c r="X304" t="s">
        <v>146</v>
      </c>
      <c r="Y304" t="s">
        <v>218</v>
      </c>
      <c r="Z304" s="97" t="s">
        <v>115</v>
      </c>
      <c r="AA304">
        <f>$F$58</f>
        <v>0</v>
      </c>
      <c r="AB304">
        <f>$J$58</f>
        <v>0</v>
      </c>
      <c r="AC304">
        <f>$L$58</f>
        <v>0</v>
      </c>
      <c r="AD304">
        <f>$N$58</f>
        <v>0</v>
      </c>
      <c r="AE304" t="s">
        <v>115</v>
      </c>
    </row>
    <row r="305" spans="20:32" hidden="1">
      <c r="T305" s="100">
        <f t="shared" si="5"/>
        <v>0</v>
      </c>
      <c r="U305" s="100">
        <f t="shared" si="6"/>
        <v>0</v>
      </c>
      <c r="V305" s="124">
        <f t="shared" si="7"/>
        <v>0</v>
      </c>
      <c r="W305" s="124">
        <f t="shared" si="4"/>
        <v>0</v>
      </c>
      <c r="X305" t="s">
        <v>146</v>
      </c>
      <c r="Y305" t="s">
        <v>199</v>
      </c>
      <c r="Z305" t="s">
        <v>30</v>
      </c>
      <c r="AA305">
        <f>$F$62</f>
        <v>0</v>
      </c>
      <c r="AB305">
        <f>$J$62</f>
        <v>0</v>
      </c>
      <c r="AC305">
        <f>$L$62</f>
        <v>0</v>
      </c>
      <c r="AD305">
        <f>$N$62</f>
        <v>0</v>
      </c>
      <c r="AE305" t="s">
        <v>115</v>
      </c>
    </row>
    <row r="306" spans="20:32" hidden="1">
      <c r="T306" s="100">
        <f t="shared" si="5"/>
        <v>0</v>
      </c>
      <c r="U306" s="100">
        <f t="shared" si="6"/>
        <v>0</v>
      </c>
      <c r="V306" s="124">
        <f t="shared" si="7"/>
        <v>0</v>
      </c>
      <c r="W306" s="124">
        <f t="shared" si="4"/>
        <v>0</v>
      </c>
      <c r="X306" t="s">
        <v>146</v>
      </c>
      <c r="Y306" t="s">
        <v>199</v>
      </c>
      <c r="Z306" s="97" t="s">
        <v>31</v>
      </c>
      <c r="AA306">
        <f>$F$64</f>
        <v>0</v>
      </c>
      <c r="AB306">
        <f>$J$64</f>
        <v>0</v>
      </c>
      <c r="AC306">
        <f>$L$64</f>
        <v>0</v>
      </c>
      <c r="AD306">
        <f>$N$64</f>
        <v>0</v>
      </c>
      <c r="AE306" t="s">
        <v>115</v>
      </c>
    </row>
    <row r="307" spans="20:32" hidden="1">
      <c r="T307" s="100">
        <f t="shared" si="5"/>
        <v>0</v>
      </c>
      <c r="U307" s="100">
        <f t="shared" si="6"/>
        <v>0</v>
      </c>
      <c r="V307" s="124">
        <f t="shared" si="7"/>
        <v>0</v>
      </c>
      <c r="W307" s="124">
        <f t="shared" ref="W307:W311" si="11">$N$18</f>
        <v>0</v>
      </c>
      <c r="X307" t="s">
        <v>146</v>
      </c>
      <c r="Y307" t="s">
        <v>199</v>
      </c>
      <c r="Z307" s="97" t="s">
        <v>138</v>
      </c>
      <c r="AA307">
        <f>$F$66</f>
        <v>0</v>
      </c>
      <c r="AB307">
        <f>$J$66</f>
        <v>0</v>
      </c>
      <c r="AC307">
        <f>$L$66</f>
        <v>0</v>
      </c>
      <c r="AD307">
        <f>$N$66</f>
        <v>0</v>
      </c>
      <c r="AE307" t="s">
        <v>115</v>
      </c>
    </row>
    <row r="308" spans="20:32" hidden="1">
      <c r="T308" s="100">
        <f t="shared" si="5"/>
        <v>0</v>
      </c>
      <c r="U308" s="100">
        <f t="shared" si="6"/>
        <v>0</v>
      </c>
      <c r="V308" s="124">
        <f t="shared" si="7"/>
        <v>0</v>
      </c>
      <c r="W308" s="124">
        <f t="shared" si="11"/>
        <v>0</v>
      </c>
      <c r="X308" t="s">
        <v>146</v>
      </c>
      <c r="Y308" t="s">
        <v>149</v>
      </c>
      <c r="Z308" s="97" t="s">
        <v>31</v>
      </c>
      <c r="AA308">
        <f>$C$114</f>
        <v>0</v>
      </c>
      <c r="AC308">
        <f>$J$114</f>
        <v>0</v>
      </c>
      <c r="AD308">
        <f>$H$114</f>
        <v>0</v>
      </c>
      <c r="AE308" t="s">
        <v>115</v>
      </c>
    </row>
    <row r="309" spans="20:32" hidden="1">
      <c r="T309" s="100">
        <f t="shared" si="5"/>
        <v>0</v>
      </c>
      <c r="U309" s="100">
        <f t="shared" si="6"/>
        <v>0</v>
      </c>
      <c r="V309" s="124">
        <f t="shared" si="7"/>
        <v>0</v>
      </c>
      <c r="W309" s="124">
        <f t="shared" si="11"/>
        <v>0</v>
      </c>
      <c r="X309" t="s">
        <v>146</v>
      </c>
      <c r="Y309" t="s">
        <v>149</v>
      </c>
      <c r="Z309" s="97" t="s">
        <v>138</v>
      </c>
      <c r="AA309">
        <f>$C$116</f>
        <v>0</v>
      </c>
      <c r="AC309">
        <f>$J$116</f>
        <v>0</v>
      </c>
      <c r="AD309">
        <f>$H$116</f>
        <v>0</v>
      </c>
      <c r="AE309" t="s">
        <v>115</v>
      </c>
    </row>
    <row r="310" spans="20:32" hidden="1">
      <c r="T310" s="100">
        <f t="shared" si="5"/>
        <v>0</v>
      </c>
      <c r="U310" s="100">
        <f t="shared" si="6"/>
        <v>0</v>
      </c>
      <c r="V310" s="124">
        <f t="shared" si="7"/>
        <v>0</v>
      </c>
      <c r="W310" s="124">
        <f t="shared" si="11"/>
        <v>0</v>
      </c>
      <c r="X310" t="s">
        <v>146</v>
      </c>
      <c r="Y310" t="s">
        <v>150</v>
      </c>
      <c r="AA310">
        <f>$D$212</f>
        <v>0</v>
      </c>
      <c r="AC310">
        <f>$D$214</f>
        <v>0</v>
      </c>
      <c r="AD310">
        <f>$D$216</f>
        <v>0</v>
      </c>
      <c r="AE310" t="s">
        <v>115</v>
      </c>
    </row>
    <row r="311" spans="20:32" hidden="1">
      <c r="T311" s="100">
        <f t="shared" si="5"/>
        <v>0</v>
      </c>
      <c r="U311" s="100">
        <f t="shared" si="6"/>
        <v>0</v>
      </c>
      <c r="V311" s="124">
        <f t="shared" si="7"/>
        <v>0</v>
      </c>
      <c r="W311" s="124">
        <f t="shared" si="11"/>
        <v>0</v>
      </c>
      <c r="X311" t="s">
        <v>146</v>
      </c>
      <c r="Y311" t="s">
        <v>151</v>
      </c>
      <c r="AA311">
        <f>$D$224</f>
        <v>0</v>
      </c>
      <c r="AD311">
        <f>$D$226</f>
        <v>0</v>
      </c>
      <c r="AE311" t="s">
        <v>115</v>
      </c>
    </row>
    <row r="312" spans="20:32" ht="20.25" customHeight="1">
      <c r="T312" s="99">
        <f t="shared" si="5"/>
        <v>0</v>
      </c>
      <c r="U312" s="99">
        <f t="shared" si="6"/>
        <v>0</v>
      </c>
      <c r="V312" s="99">
        <f t="shared" si="7"/>
        <v>0</v>
      </c>
      <c r="W312" s="99"/>
      <c r="X312" s="123" t="s">
        <v>146</v>
      </c>
      <c r="Y312" s="123" t="s">
        <v>151</v>
      </c>
      <c r="Z312" s="123"/>
      <c r="AA312" s="123"/>
      <c r="AB312" s="123">
        <f>$D$224</f>
        <v>0</v>
      </c>
      <c r="AC312" s="123"/>
      <c r="AD312" s="123"/>
      <c r="AE312" s="123" t="s">
        <v>115</v>
      </c>
      <c r="AF312" s="125"/>
    </row>
  </sheetData>
  <sheetProtection sheet="1" selectLockedCells="1"/>
  <mergeCells count="119">
    <mergeCell ref="A133:A135"/>
    <mergeCell ref="B133:B135"/>
    <mergeCell ref="C133:H135"/>
    <mergeCell ref="J9:L9"/>
    <mergeCell ref="J10:L10"/>
    <mergeCell ref="B88:F88"/>
    <mergeCell ref="C121:P121"/>
    <mergeCell ref="J8:O8"/>
    <mergeCell ref="J12:L12"/>
    <mergeCell ref="F46:H46"/>
    <mergeCell ref="F50:H50"/>
    <mergeCell ref="F52:H52"/>
    <mergeCell ref="F39:H39"/>
    <mergeCell ref="F42:H42"/>
    <mergeCell ref="B72:Q72"/>
    <mergeCell ref="B61:D67"/>
    <mergeCell ref="F62:H62"/>
    <mergeCell ref="N62:P62"/>
    <mergeCell ref="F64:H64"/>
    <mergeCell ref="N64:P64"/>
    <mergeCell ref="F66:H66"/>
    <mergeCell ref="N66:P66"/>
    <mergeCell ref="B55:D59"/>
    <mergeCell ref="F56:H56"/>
    <mergeCell ref="N56:P56"/>
    <mergeCell ref="F58:H58"/>
    <mergeCell ref="N58:P58"/>
    <mergeCell ref="A3:R3"/>
    <mergeCell ref="A4:R4"/>
    <mergeCell ref="D9:H9"/>
    <mergeCell ref="D10:H10"/>
    <mergeCell ref="D11:H11"/>
    <mergeCell ref="J11:L11"/>
    <mergeCell ref="D12:H12"/>
    <mergeCell ref="C175:D175"/>
    <mergeCell ref="F179:H179"/>
    <mergeCell ref="C166:F166"/>
    <mergeCell ref="C170:F170"/>
    <mergeCell ref="D13:H13"/>
    <mergeCell ref="D14:H14"/>
    <mergeCell ref="C8:H8"/>
    <mergeCell ref="C96:F96"/>
    <mergeCell ref="C18:H18"/>
    <mergeCell ref="N46:P46"/>
    <mergeCell ref="B37:Q37"/>
    <mergeCell ref="B41:D47"/>
    <mergeCell ref="B39:D39"/>
    <mergeCell ref="J74:P83"/>
    <mergeCell ref="C80:F80"/>
    <mergeCell ref="C22:H22"/>
    <mergeCell ref="F44:H44"/>
    <mergeCell ref="D216:F216"/>
    <mergeCell ref="B204:Q204"/>
    <mergeCell ref="C208:H208"/>
    <mergeCell ref="J22:P33"/>
    <mergeCell ref="B49:D53"/>
    <mergeCell ref="J173:P183"/>
    <mergeCell ref="C185:H185"/>
    <mergeCell ref="C191:H191"/>
    <mergeCell ref="C183:F183"/>
    <mergeCell ref="C193:C195"/>
    <mergeCell ref="J191:J195"/>
    <mergeCell ref="C125:H125"/>
    <mergeCell ref="B120:Q120"/>
    <mergeCell ref="C129:H129"/>
    <mergeCell ref="B162:Q162"/>
    <mergeCell ref="B84:Q84"/>
    <mergeCell ref="C70:O70"/>
    <mergeCell ref="C69:O69"/>
    <mergeCell ref="N50:P50"/>
    <mergeCell ref="N52:P52"/>
    <mergeCell ref="N39:Q39"/>
    <mergeCell ref="N42:P42"/>
    <mergeCell ref="N44:P44"/>
    <mergeCell ref="B124:Q124"/>
    <mergeCell ref="C168:F168"/>
    <mergeCell ref="C82:F82"/>
    <mergeCell ref="B105:Q105"/>
    <mergeCell ref="B106:Q106"/>
    <mergeCell ref="C164:H164"/>
    <mergeCell ref="C165:D165"/>
    <mergeCell ref="B163:Q163"/>
    <mergeCell ref="C159:F159"/>
    <mergeCell ref="B154:Q154"/>
    <mergeCell ref="B155:Q155"/>
    <mergeCell ref="B156:Q156"/>
    <mergeCell ref="C157:H157"/>
    <mergeCell ref="J157:P160"/>
    <mergeCell ref="J125:P131"/>
    <mergeCell ref="B139:Q139"/>
    <mergeCell ref="C107:H107"/>
    <mergeCell ref="C111:H111"/>
    <mergeCell ref="C114:F114"/>
    <mergeCell ref="C116:F116"/>
    <mergeCell ref="J141:P151"/>
    <mergeCell ref="C201:H201"/>
    <mergeCell ref="C199:H199"/>
    <mergeCell ref="D226:F226"/>
    <mergeCell ref="D224:F224"/>
    <mergeCell ref="J224:N228"/>
    <mergeCell ref="D228:F228"/>
    <mergeCell ref="C74:H74"/>
    <mergeCell ref="J169:P170"/>
    <mergeCell ref="C78:H78"/>
    <mergeCell ref="C103:P103"/>
    <mergeCell ref="C90:F90"/>
    <mergeCell ref="C92:F92"/>
    <mergeCell ref="C94:F94"/>
    <mergeCell ref="C98:F98"/>
    <mergeCell ref="C100:F100"/>
    <mergeCell ref="D212:F212"/>
    <mergeCell ref="J164:P168"/>
    <mergeCell ref="C149:H149"/>
    <mergeCell ref="C145:H145"/>
    <mergeCell ref="C141:H141"/>
    <mergeCell ref="C173:H173"/>
    <mergeCell ref="C177:H177"/>
    <mergeCell ref="C181:H181"/>
    <mergeCell ref="B123:Q123"/>
  </mergeCells>
  <phoneticPr fontId="48" type="noConversion"/>
  <conditionalFormatting sqref="A49:A68 R61:XFD68 A119:B121 R189:XFD191 AG229:XFD311 AF240:AF296 A240:V307 X280:AE296">
    <cfRule type="cellIs" dxfId="117" priority="32" operator="equal">
      <formula>"Etternavn"</formula>
    </cfRule>
  </conditionalFormatting>
  <conditionalFormatting sqref="A72:A73">
    <cfRule type="cellIs" dxfId="116" priority="210" operator="equal">
      <formula>"Etternavn"</formula>
    </cfRule>
  </conditionalFormatting>
  <conditionalFormatting sqref="A84:A86">
    <cfRule type="cellIs" dxfId="115" priority="129" operator="equal">
      <formula>"Etternavn"</formula>
    </cfRule>
  </conditionalFormatting>
  <conditionalFormatting sqref="A20:B20">
    <cfRule type="cellIs" dxfId="114" priority="130" operator="equal">
      <formula>"Etternavn"</formula>
    </cfRule>
  </conditionalFormatting>
  <conditionalFormatting sqref="A35:B35">
    <cfRule type="cellIs" dxfId="113" priority="131" operator="equal">
      <formula>"Etternavn"</formula>
    </cfRule>
  </conditionalFormatting>
  <conditionalFormatting sqref="A87:B88 H88:N88">
    <cfRule type="cellIs" dxfId="112" priority="426" operator="equal">
      <formula>"Etternavn"</formula>
    </cfRule>
  </conditionalFormatting>
  <conditionalFormatting sqref="A105:B107">
    <cfRule type="cellIs" dxfId="111" priority="62" operator="equal">
      <formula>"Etternavn"</formula>
    </cfRule>
  </conditionalFormatting>
  <conditionalFormatting sqref="A115:B115">
    <cfRule type="cellIs" dxfId="110" priority="54" operator="equal">
      <formula>"Etternavn"</formula>
    </cfRule>
  </conditionalFormatting>
  <conditionalFormatting sqref="A123:B125">
    <cfRule type="cellIs" dxfId="109" priority="411" operator="equal">
      <formula>"Etternavn"</formula>
    </cfRule>
  </conditionalFormatting>
  <conditionalFormatting sqref="A127:B129">
    <cfRule type="cellIs" dxfId="108" priority="128" operator="equal">
      <formula>"Etternavn"</formula>
    </cfRule>
  </conditionalFormatting>
  <conditionalFormatting sqref="A131:B133">
    <cfRule type="cellIs" dxfId="107" priority="36" operator="equal">
      <formula>"Etternavn"</formula>
    </cfRule>
  </conditionalFormatting>
  <conditionalFormatting sqref="A136:B139">
    <cfRule type="cellIs" dxfId="106" priority="194" operator="equal">
      <formula>"Etternavn"</formula>
    </cfRule>
  </conditionalFormatting>
  <conditionalFormatting sqref="A141:B141">
    <cfRule type="cellIs" dxfId="105" priority="127" operator="equal">
      <formula>"Etternavn"</formula>
    </cfRule>
  </conditionalFormatting>
  <conditionalFormatting sqref="A143:B143">
    <cfRule type="cellIs" dxfId="104" priority="399" operator="equal">
      <formula>"Etternavn"</formula>
    </cfRule>
  </conditionalFormatting>
  <conditionalFormatting sqref="A145:B145">
    <cfRule type="cellIs" dxfId="103" priority="124" operator="equal">
      <formula>"Etternavn"</formula>
    </cfRule>
  </conditionalFormatting>
  <conditionalFormatting sqref="A147:B147">
    <cfRule type="cellIs" dxfId="102" priority="395" operator="equal">
      <formula>"Etternavn"</formula>
    </cfRule>
  </conditionalFormatting>
  <conditionalFormatting sqref="A149:B149">
    <cfRule type="cellIs" dxfId="101" priority="123" operator="equal">
      <formula>"Etternavn"</formula>
    </cfRule>
  </conditionalFormatting>
  <conditionalFormatting sqref="A151:B157">
    <cfRule type="cellIs" dxfId="100" priority="12" operator="equal">
      <formula>"Etternavn"</formula>
    </cfRule>
  </conditionalFormatting>
  <conditionalFormatting sqref="A162:B163">
    <cfRule type="cellIs" dxfId="99" priority="329" operator="equal">
      <formula>"Etternavn"</formula>
    </cfRule>
  </conditionalFormatting>
  <conditionalFormatting sqref="A165:B170 I165:I170">
    <cfRule type="cellIs" dxfId="98" priority="187" operator="equal">
      <formula>"Etternavn"</formula>
    </cfRule>
  </conditionalFormatting>
  <conditionalFormatting sqref="A173:B173">
    <cfRule type="cellIs" dxfId="97" priority="133" operator="equal">
      <formula>"Etternavn"</formula>
    </cfRule>
  </conditionalFormatting>
  <conditionalFormatting sqref="A175:B175">
    <cfRule type="cellIs" dxfId="96" priority="184" operator="equal">
      <formula>"Etternavn"</formula>
    </cfRule>
  </conditionalFormatting>
  <conditionalFormatting sqref="A177:B177 A178:I178">
    <cfRule type="cellIs" dxfId="95" priority="179" operator="equal">
      <formula>"Etternavn"</formula>
    </cfRule>
  </conditionalFormatting>
  <conditionalFormatting sqref="A179:B179">
    <cfRule type="cellIs" dxfId="94" priority="180" operator="equal">
      <formula>"Etternavn"</formula>
    </cfRule>
  </conditionalFormatting>
  <conditionalFormatting sqref="A181:B181">
    <cfRule type="cellIs" dxfId="93" priority="150" operator="equal">
      <formula>"Etternavn"</formula>
    </cfRule>
  </conditionalFormatting>
  <conditionalFormatting sqref="A183:B183 A184:G184">
    <cfRule type="cellIs" dxfId="92" priority="154" operator="equal">
      <formula>"Etternavn"</formula>
    </cfRule>
  </conditionalFormatting>
  <conditionalFormatting sqref="A186:B187">
    <cfRule type="cellIs" dxfId="91" priority="22" operator="equal">
      <formula>"Etternavn"</formula>
    </cfRule>
  </conditionalFormatting>
  <conditionalFormatting sqref="A189:B191">
    <cfRule type="cellIs" dxfId="90" priority="126" operator="equal">
      <formula>"Etternavn"</formula>
    </cfRule>
  </conditionalFormatting>
  <conditionalFormatting sqref="A194:B195 D194:I195 K194:L195 A196:L196 A198:L198 A199:C199 I199:L199 A200:L200">
    <cfRule type="cellIs" dxfId="89" priority="296" operator="equal">
      <formula>"Etternavn"</formula>
    </cfRule>
  </conditionalFormatting>
  <conditionalFormatting sqref="A197:B197">
    <cfRule type="cellIs" dxfId="88" priority="7" operator="equal">
      <formula>"Etternavn"</formula>
    </cfRule>
  </conditionalFormatting>
  <conditionalFormatting sqref="A203:B204">
    <cfRule type="cellIs" dxfId="87" priority="125" operator="equal">
      <formula>"Etternavn"</formula>
    </cfRule>
  </conditionalFormatting>
  <conditionalFormatting sqref="A74:C74 I74:I75 A75:B75 A76:I77 A78:B82 I78:I83">
    <cfRule type="cellIs" dxfId="86" priority="206" operator="equal">
      <formula>"Etternavn"</formula>
    </cfRule>
  </conditionalFormatting>
  <conditionalFormatting sqref="A89:C94">
    <cfRule type="cellIs" dxfId="85" priority="425" operator="equal">
      <formula>"Etternavn"</formula>
    </cfRule>
  </conditionalFormatting>
  <conditionalFormatting sqref="A111:C111">
    <cfRule type="cellIs" dxfId="84" priority="56" operator="equal">
      <formula>"Etternavn"</formula>
    </cfRule>
  </conditionalFormatting>
  <conditionalFormatting sqref="A164:C164">
    <cfRule type="cellIs" dxfId="83" priority="134" operator="equal">
      <formula>"Etternavn"</formula>
    </cfRule>
  </conditionalFormatting>
  <conditionalFormatting sqref="A185:C185 I185">
    <cfRule type="cellIs" dxfId="82" priority="76" operator="equal">
      <formula>"Etternavn"</formula>
    </cfRule>
  </conditionalFormatting>
  <conditionalFormatting sqref="A208:C208 A212:D212 A216:D216 A224:D224 G224:J224 A225:I225 A226:D226 G226:J226 A227:I227 A228:D228 G228:I228 A229:AF239">
    <cfRule type="cellIs" dxfId="81" priority="139" operator="equal">
      <formula>"Etternavn"</formula>
    </cfRule>
  </conditionalFormatting>
  <conditionalFormatting sqref="A104:I104">
    <cfRule type="cellIs" dxfId="80" priority="41" operator="equal">
      <formula>"Etternavn"</formula>
    </cfRule>
  </conditionalFormatting>
  <conditionalFormatting sqref="A108:I108 A109:H109">
    <cfRule type="cellIs" dxfId="79" priority="61" operator="equal">
      <formula>"Etternavn"</formula>
    </cfRule>
  </conditionalFormatting>
  <conditionalFormatting sqref="A112:I112">
    <cfRule type="cellIs" dxfId="78" priority="42" operator="equal">
      <formula>"Etternavn"</formula>
    </cfRule>
  </conditionalFormatting>
  <conditionalFormatting sqref="A126:I126">
    <cfRule type="cellIs" dxfId="77" priority="412" operator="equal">
      <formula>"Etternavn"</formula>
    </cfRule>
  </conditionalFormatting>
  <conditionalFormatting sqref="A130:I130">
    <cfRule type="cellIs" dxfId="76" priority="409" operator="equal">
      <formula>"Etternavn"</formula>
    </cfRule>
  </conditionalFormatting>
  <conditionalFormatting sqref="A142:I142">
    <cfRule type="cellIs" dxfId="75" priority="398" operator="equal">
      <formula>"Etternavn"</formula>
    </cfRule>
  </conditionalFormatting>
  <conditionalFormatting sqref="A144:I144">
    <cfRule type="cellIs" dxfId="74" priority="396" operator="equal">
      <formula>"Etternavn"</formula>
    </cfRule>
  </conditionalFormatting>
  <conditionalFormatting sqref="A146:I146">
    <cfRule type="cellIs" dxfId="73" priority="394" operator="equal">
      <formula>"Etternavn"</formula>
    </cfRule>
  </conditionalFormatting>
  <conditionalFormatting sqref="A148:I148">
    <cfRule type="cellIs" dxfId="72" priority="370" operator="equal">
      <formula>"Etternavn"</formula>
    </cfRule>
  </conditionalFormatting>
  <conditionalFormatting sqref="A150:I150">
    <cfRule type="cellIs" dxfId="71" priority="368" operator="equal">
      <formula>"Etternavn"</formula>
    </cfRule>
  </conditionalFormatting>
  <conditionalFormatting sqref="A158:I158">
    <cfRule type="cellIs" dxfId="70" priority="331" operator="equal">
      <formula>"Etternavn"</formula>
    </cfRule>
  </conditionalFormatting>
  <conditionalFormatting sqref="A174:I174">
    <cfRule type="cellIs" dxfId="69" priority="183" operator="equal">
      <formula>"Etternavn"</formula>
    </cfRule>
  </conditionalFormatting>
  <conditionalFormatting sqref="A176:I176">
    <cfRule type="cellIs" dxfId="68" priority="181" operator="equal">
      <formula>"Etternavn"</formula>
    </cfRule>
  </conditionalFormatting>
  <conditionalFormatting sqref="A180:I180">
    <cfRule type="cellIs" dxfId="67" priority="176" operator="equal">
      <formula>"Etternavn"</formula>
    </cfRule>
  </conditionalFormatting>
  <conditionalFormatting sqref="A182:I182">
    <cfRule type="cellIs" dxfId="66" priority="174" operator="equal">
      <formula>"Etternavn"</formula>
    </cfRule>
  </conditionalFormatting>
  <conditionalFormatting sqref="A188:I188">
    <cfRule type="cellIs" dxfId="65" priority="77" operator="equal">
      <formula>"Etternavn"</formula>
    </cfRule>
  </conditionalFormatting>
  <conditionalFormatting sqref="A140:J140">
    <cfRule type="cellIs" dxfId="64" priority="373" operator="equal">
      <formula>"Etternavn"</formula>
    </cfRule>
  </conditionalFormatting>
  <conditionalFormatting sqref="A171:J172">
    <cfRule type="cellIs" dxfId="63" priority="177" operator="equal">
      <formula>"Etternavn"</formula>
    </cfRule>
  </conditionalFormatting>
  <conditionalFormatting sqref="A17:K19">
    <cfRule type="cellIs" dxfId="62" priority="82" operator="equal">
      <formula>"Etternavn"</formula>
    </cfRule>
  </conditionalFormatting>
  <conditionalFormatting sqref="A202:L202">
    <cfRule type="cellIs" dxfId="61" priority="6" operator="equal">
      <formula>"Etternavn"</formula>
    </cfRule>
  </conditionalFormatting>
  <conditionalFormatting sqref="A1:XFD2 S3:XFD4 R5:XFD6 C6 J6 C7:XFD7 A7:B15 I8:I12 P8:XFD12 I13:XFD15 A15:H15 A16:XFD16 M20:O20 Q20:XFD33 A21:I21 M21:AF21 A22:C22 I22:I23 A23:B23 A24:I32 A33:G33 A34:XFD34 R35:XFD37 A36:Q36 A37:B37 A38:XFD38 A39:B39 E39:N39 R39:XFD39 A40:XFD40 A41:B41 E41:XFD41 E42:N42 A42:A47 Q42:XFD60 E43:P43 E45:P45 E47:P47 A48:P48 A69:D70 P69:XFD70 A71:XFD71 R72:XFD72 B73:XFD73 Q74:XFD83 R84:XFD88 B85:Q85 B86 D89:XFD89 G90:XFD90 D91:XFD91 G92:XFD92 D93:XFD93 G94:XFD94 A95:XFD95 A96:C96 G96:XFD96 A97:XFD97 G98:XFD102 A98:B103 Q103:XFD104 R105:XFD107 A118:XFD118 R119:XFD121 A122:XFD122 R123:XFD125 Q126:XFD128 R129:XFD129 Q130:XFD132 I133:XFD138 R139:XFD139 Q140:XFD140 R141:XFD141 Q142:XFD144 R145:XFD145 Q146:XFD148 R149:XFD149 Q150:XFD150 Q151:AF151 AH151:XFD151 Q152:XFD152 R153:XFD157 Q158:XFD160 A161:XFD161 R162:XFD164 Q165:XFD172 R173:XFD173 Q174:XFD176 R177:XFD177 Q178:XFD180 R181:XFD181 Q182:XFD188 C187 A192:I193 K192:M193 O192:XFD193 R194:XFD200 A201:C201 I201 Q201:XFD201 R202:XFD204 A205:XFD207 I208:XFD208 A209:XFD211 G212:XFD212 A213:XFD215 G216:XFD216 A217:XFD223 O224:XFD228 X240:Y241 Y242 X242:X279 Y243:Z279 X297:AA297 AE297:AF297 A308:S309 A310:U310 A311:V311 A312:XFD1048576">
    <cfRule type="cellIs" dxfId="60" priority="498" operator="equal">
      <formula>"Etternavn"</formula>
    </cfRule>
  </conditionalFormatting>
  <conditionalFormatting sqref="B61">
    <cfRule type="cellIs" dxfId="59" priority="31" operator="equal">
      <formula>"Etternavn"</formula>
    </cfRule>
  </conditionalFormatting>
  <conditionalFormatting sqref="B72">
    <cfRule type="cellIs" dxfId="58" priority="209" operator="equal">
      <formula>"Etternavn"</formula>
    </cfRule>
  </conditionalFormatting>
  <conditionalFormatting sqref="B84 C86:E87">
    <cfRule type="cellIs" dxfId="57" priority="443" operator="equal">
      <formula>"Etternavn"</formula>
    </cfRule>
  </conditionalFormatting>
  <conditionalFormatting sqref="B113 A113:A114 A116:A117 B117:K117">
    <cfRule type="cellIs" dxfId="56" priority="60" operator="equal">
      <formula>"Etternavn"</formula>
    </cfRule>
  </conditionalFormatting>
  <conditionalFormatting sqref="C78 C80 G80:H83">
    <cfRule type="cellIs" dxfId="55" priority="205" operator="equal">
      <formula>"Etternavn"</formula>
    </cfRule>
  </conditionalFormatting>
  <conditionalFormatting sqref="C82">
    <cfRule type="cellIs" dxfId="54" priority="65" operator="equal">
      <formula>"Etternavn"</formula>
    </cfRule>
  </conditionalFormatting>
  <conditionalFormatting sqref="C98:C100">
    <cfRule type="cellIs" dxfId="53" priority="423" operator="equal">
      <formula>"Etternavn"</formula>
    </cfRule>
  </conditionalFormatting>
  <conditionalFormatting sqref="C107 Q108:XFD117 A110:I110">
    <cfRule type="cellIs" dxfId="52" priority="63" operator="equal">
      <formula>"Etternavn"</formula>
    </cfRule>
  </conditionalFormatting>
  <conditionalFormatting sqref="C113:C116">
    <cfRule type="cellIs" dxfId="51" priority="46" operator="equal">
      <formula>"Etternavn"</formula>
    </cfRule>
  </conditionalFormatting>
  <conditionalFormatting sqref="C114:C116">
    <cfRule type="cellIs" dxfId="50" priority="45" operator="equal">
      <formula>"Navn"</formula>
    </cfRule>
  </conditionalFormatting>
  <conditionalFormatting sqref="C121">
    <cfRule type="cellIs" dxfId="49" priority="415" operator="equal">
      <formula>"Etternavn"</formula>
    </cfRule>
  </conditionalFormatting>
  <conditionalFormatting sqref="C125:C127 D128:I128">
    <cfRule type="cellIs" dxfId="48" priority="413" operator="equal">
      <formula>"Etternavn"</formula>
    </cfRule>
  </conditionalFormatting>
  <conditionalFormatting sqref="C129:C132">
    <cfRule type="cellIs" dxfId="47" priority="402" operator="equal">
      <formula>"Etternavn"</formula>
    </cfRule>
  </conditionalFormatting>
  <conditionalFormatting sqref="C137">
    <cfRule type="cellIs" dxfId="46" priority="34" operator="equal">
      <formula>"Etternavn"</formula>
    </cfRule>
  </conditionalFormatting>
  <conditionalFormatting sqref="C141:C143">
    <cfRule type="cellIs" dxfId="45" priority="397" operator="equal">
      <formula>"Etternavn"</formula>
    </cfRule>
  </conditionalFormatting>
  <conditionalFormatting sqref="C145:C147">
    <cfRule type="cellIs" dxfId="44" priority="393" operator="equal">
      <formula>"Etternavn"</formula>
    </cfRule>
  </conditionalFormatting>
  <conditionalFormatting sqref="C149:C151">
    <cfRule type="cellIs" dxfId="43" priority="369" operator="equal">
      <formula>"Etternavn"</formula>
    </cfRule>
  </conditionalFormatting>
  <conditionalFormatting sqref="C157:C158 A159:B160 D160:I160">
    <cfRule type="cellIs" dxfId="42" priority="332" operator="equal">
      <formula>"Etternavn"</formula>
    </cfRule>
  </conditionalFormatting>
  <conditionalFormatting sqref="C166 G166:H169">
    <cfRule type="cellIs" dxfId="41" priority="191" operator="equal">
      <formula>"Etternavn"</formula>
    </cfRule>
  </conditionalFormatting>
  <conditionalFormatting sqref="C168">
    <cfRule type="cellIs" dxfId="40" priority="67" operator="equal">
      <formula>"Etternavn"</formula>
    </cfRule>
  </conditionalFormatting>
  <conditionalFormatting sqref="C170">
    <cfRule type="cellIs" dxfId="39" priority="66" operator="equal">
      <formula>"Etternavn"</formula>
    </cfRule>
  </conditionalFormatting>
  <conditionalFormatting sqref="C173:C175">
    <cfRule type="cellIs" dxfId="38" priority="182" operator="equal">
      <formula>"Etternavn"</formula>
    </cfRule>
  </conditionalFormatting>
  <conditionalFormatting sqref="C177:C179">
    <cfRule type="cellIs" dxfId="37" priority="178" operator="equal">
      <formula>"Etternavn"</formula>
    </cfRule>
  </conditionalFormatting>
  <conditionalFormatting sqref="C179">
    <cfRule type="expression" dxfId="36" priority="142">
      <formula>$A$177&lt;&gt;""</formula>
    </cfRule>
  </conditionalFormatting>
  <conditionalFormatting sqref="C181:C183">
    <cfRule type="cellIs" dxfId="35" priority="146" operator="equal">
      <formula>"Etternavn"</formula>
    </cfRule>
  </conditionalFormatting>
  <conditionalFormatting sqref="C191">
    <cfRule type="cellIs" dxfId="34" priority="300" operator="equal">
      <formula>"Etternavn"</formula>
    </cfRule>
  </conditionalFormatting>
  <conditionalFormatting sqref="C81:F81 A83:F83">
    <cfRule type="cellIs" dxfId="33" priority="204" operator="equal">
      <formula>"Etternavn"</formula>
    </cfRule>
  </conditionalFormatting>
  <conditionalFormatting sqref="C167:F167">
    <cfRule type="cellIs" dxfId="32" priority="190" operator="equal">
      <formula>"Etternavn"</formula>
    </cfRule>
  </conditionalFormatting>
  <conditionalFormatting sqref="C169:F169">
    <cfRule type="cellIs" dxfId="31" priority="186" operator="equal">
      <formula>"Etternavn"</formula>
    </cfRule>
  </conditionalFormatting>
  <conditionalFormatting sqref="C183:F183">
    <cfRule type="expression" dxfId="30" priority="141">
      <formula>$A$181&lt;&gt;""</formula>
    </cfRule>
  </conditionalFormatting>
  <conditionalFormatting sqref="D9:D14">
    <cfRule type="cellIs" dxfId="29" priority="217" operator="equal">
      <formula>"Etternavn"</formula>
    </cfRule>
  </conditionalFormatting>
  <conditionalFormatting sqref="D99:F99 C101:F102 C103">
    <cfRule type="cellIs" dxfId="28" priority="424" operator="equal">
      <formula>"Etternavn"</formula>
    </cfRule>
  </conditionalFormatting>
  <conditionalFormatting sqref="E113:G113 G114:K114">
    <cfRule type="cellIs" dxfId="27" priority="58" operator="equal">
      <formula>"Etternavn"</formula>
    </cfRule>
  </conditionalFormatting>
  <conditionalFormatting sqref="E44:N44">
    <cfRule type="cellIs" dxfId="26" priority="71" operator="equal">
      <formula>"Etternavn"</formula>
    </cfRule>
  </conditionalFormatting>
  <conditionalFormatting sqref="E46:N46">
    <cfRule type="cellIs" dxfId="25" priority="70" operator="equal">
      <formula>"Etternavn"</formula>
    </cfRule>
  </conditionalFormatting>
  <conditionalFormatting sqref="E50:N50">
    <cfRule type="cellIs" dxfId="24" priority="69" operator="equal">
      <formula>"Etternavn"</formula>
    </cfRule>
  </conditionalFormatting>
  <conditionalFormatting sqref="E52:N52">
    <cfRule type="cellIs" dxfId="23" priority="68" operator="equal">
      <formula>"Etternavn"</formula>
    </cfRule>
  </conditionalFormatting>
  <conditionalFormatting sqref="E56:N56">
    <cfRule type="cellIs" dxfId="22" priority="3" operator="equal">
      <formula>"Etternavn"</formula>
    </cfRule>
  </conditionalFormatting>
  <conditionalFormatting sqref="E58:N58">
    <cfRule type="cellIs" dxfId="21" priority="1" operator="equal">
      <formula>"Etternavn"</formula>
    </cfRule>
  </conditionalFormatting>
  <conditionalFormatting sqref="E49:P49 E51:P51 E53:P55 E57:P57 E59:P60">
    <cfRule type="cellIs" dxfId="20" priority="429" operator="equal">
      <formula>"Etternavn"</formula>
    </cfRule>
  </conditionalFormatting>
  <conditionalFormatting sqref="E61:Q61 E62:E66 Q62:Q68 E67:P68">
    <cfRule type="cellIs" dxfId="19" priority="30" operator="equal">
      <formula>"Etternavn"</formula>
    </cfRule>
  </conditionalFormatting>
  <conditionalFormatting sqref="F62:N62 F63:P63 F65:P65">
    <cfRule type="cellIs" dxfId="17" priority="29" operator="equal">
      <formula>"Etternavn"</formula>
    </cfRule>
  </conditionalFormatting>
  <conditionalFormatting sqref="F64:N64">
    <cfRule type="cellIs" dxfId="16" priority="28" operator="equal">
      <formula>"Etternavn"</formula>
    </cfRule>
  </conditionalFormatting>
  <conditionalFormatting sqref="F66:N66">
    <cfRule type="cellIs" dxfId="15" priority="27" operator="equal">
      <formula>"Etternavn"</formula>
    </cfRule>
  </conditionalFormatting>
  <conditionalFormatting sqref="G116:K116">
    <cfRule type="cellIs" dxfId="14" priority="57" operator="equal">
      <formula>"Etternavn"</formula>
    </cfRule>
  </conditionalFormatting>
  <conditionalFormatting sqref="H113:H114">
    <cfRule type="cellIs" dxfId="13" priority="44" operator="equal">
      <formula>"Etternavn"</formula>
    </cfRule>
  </conditionalFormatting>
  <conditionalFormatting sqref="I113:M113">
    <cfRule type="cellIs" dxfId="12" priority="43" operator="equal">
      <formula>"Etternavn"</formula>
    </cfRule>
  </conditionalFormatting>
  <conditionalFormatting sqref="J9:J12">
    <cfRule type="cellIs" dxfId="11" priority="83" operator="equal">
      <formula>"Etternavn"</formula>
    </cfRule>
  </conditionalFormatting>
  <conditionalFormatting sqref="L17:L18">
    <cfRule type="cellIs" dxfId="10" priority="74" operator="equal">
      <formula>"Etternavn"</formula>
    </cfRule>
  </conditionalFormatting>
  <conditionalFormatting sqref="L114:M117 E115:K115">
    <cfRule type="cellIs" dxfId="9" priority="52" operator="equal">
      <formula>"Etternavn"</formula>
    </cfRule>
  </conditionalFormatting>
  <conditionalFormatting sqref="M17:XFD19">
    <cfRule type="cellIs" dxfId="8" priority="8" operator="equal">
      <formula>"Etternavn"</formula>
    </cfRule>
  </conditionalFormatting>
  <conditionalFormatting sqref="N10">
    <cfRule type="cellIs" dxfId="7" priority="88" operator="equal">
      <formula>"Etternavn"</formula>
    </cfRule>
  </conditionalFormatting>
  <conditionalFormatting sqref="O9:O12">
    <cfRule type="cellIs" dxfId="6" priority="85" operator="equal">
      <formula>"Etternavn"</formula>
    </cfRule>
  </conditionalFormatting>
  <conditionalFormatting sqref="O113:O117">
    <cfRule type="cellIs" dxfId="5" priority="64" operator="equal">
      <formula>"Etternavn"</formula>
    </cfRule>
  </conditionalFormatting>
  <conditionalFormatting sqref="T308:V310">
    <cfRule type="cellIs" dxfId="4" priority="39" operator="equal">
      <formula>"Etternavn"</formula>
    </cfRule>
  </conditionalFormatting>
  <conditionalFormatting sqref="W240:W311">
    <cfRule type="cellIs" dxfId="3" priority="4" operator="equal">
      <formula>"Etternavn"</formula>
    </cfRule>
  </conditionalFormatting>
  <conditionalFormatting sqref="X298:AE311">
    <cfRule type="cellIs" dxfId="2" priority="5" operator="equal">
      <formula>"Etternavn"</formula>
    </cfRule>
  </conditionalFormatting>
  <conditionalFormatting sqref="Z240:Z242">
    <cfRule type="cellIs" dxfId="1" priority="38" operator="equal">
      <formula>"Etternavn"</formula>
    </cfRule>
  </conditionalFormatting>
  <conditionalFormatting sqref="AA240:AE279">
    <cfRule type="cellIs" dxfId="0" priority="94" operator="equal">
      <formula>"Etternavn"</formula>
    </cfRule>
  </conditionalFormatting>
  <dataValidations count="9">
    <dataValidation type="list" allowBlank="1" showInputMessage="1" showErrorMessage="1" sqref="L90 N90 L92 N92 L94 N94 L96 N96 L98 N98 L100 N100 C143 C147 C76 C24 C179 C109 C151 C131 C137 C187" xr:uid="{00000000-0002-0000-0000-000000000000}">
      <formula1>JaNei</formula1>
    </dataValidation>
    <dataValidation allowBlank="1" showInputMessage="1" showErrorMessage="1" promptTitle="Skriv inn bankens navn" prompt="som registrert i Brønnøysund" sqref="C18:H18" xr:uid="{00000000-0002-0000-0000-000001000000}"/>
    <dataValidation allowBlank="1" showErrorMessage="1" prompt="_x000a_" sqref="C90:F90" xr:uid="{00000000-0002-0000-0000-000002000000}"/>
    <dataValidation allowBlank="1" showInputMessage="1" showErrorMessage="1" promptTitle=" " prompt="Oppgi også bankdatasentralnummer som er tildelt av tidligere Bankenes Standardiseringskontor - nå Bits." sqref="J90" xr:uid="{00000000-0002-0000-0000-000003000000}"/>
    <dataValidation allowBlank="1" showErrorMessage="1" promptTitle=" " sqref="H90" xr:uid="{00000000-0002-0000-0000-000004000000}"/>
    <dataValidation type="list" allowBlank="1" showInputMessage="1" showErrorMessage="1" sqref="C175:D175" xr:uid="{00000000-0002-0000-0000-000005000000}">
      <formula1>Reservekonto</formula1>
    </dataValidation>
    <dataValidation type="list" allowBlank="1" showInputMessage="1" showErrorMessage="1" promptTitle="NIBE*" prompt="Velges dersom innsendingen omfatter utbetalingstransaksjoner (lønn, pensjon, utbytte og lignende).   " sqref="P90 P92 P94 P96 P98 P100" xr:uid="{00000000-0002-0000-0000-000006000000}">
      <formula1>Transaksjonstyper</formula1>
    </dataValidation>
    <dataValidation type="whole" allowBlank="1" showInputMessage="1" showErrorMessage="1" sqref="C193:C195" xr:uid="{00000000-0002-0000-0000-000007000000}">
      <formula1>1</formula1>
      <formula2>4</formula2>
    </dataValidation>
    <dataValidation type="list" allowBlank="1" showInputMessage="1" showErrorMessage="1" sqref="N18" xr:uid="{7C0F591D-C083-445B-BB56-CD820CC2E82F}">
      <formula1>"Balder,Balder og DSS,Eika,Lokalbankalliansen,SpareBank 1,Ingen"</formula1>
    </dataValidation>
  </dataValidations>
  <hyperlinks>
    <hyperlink ref="P35" location="'Egenmeldingsskjema Nivå 2'!B1" display="Til toppen av skjemaet" xr:uid="{00000000-0004-0000-0000-000000000000}"/>
    <hyperlink ref="F231" r:id="rId1" xr:uid="{00000000-0004-0000-0000-000001000000}"/>
    <hyperlink ref="P20" location="'Egenmeldingsskjema Nivå 2'!B1" display="Til toppen av skjemaet" xr:uid="{00000000-0004-0000-0000-000002000000}"/>
    <hyperlink ref="P119" location="'Egenmeldingsskjema Nivå 2'!B1" display="Til toppen av skjemaet" xr:uid="{00000000-0004-0000-0000-000003000000}"/>
    <hyperlink ref="P153" location="'Egenmeldingsskjema Nivå 2'!B1" display="Til toppen av skjemaet" xr:uid="{00000000-0004-0000-0000-000004000000}"/>
    <hyperlink ref="P189" location="'Egenmeldingsskjema Nivå 2'!B1" display="Til toppen av skjemaet" xr:uid="{00000000-0004-0000-0000-000005000000}"/>
    <hyperlink ref="P203" location="'Egenmeldingsskjema Nivå 2'!B1" display="Til toppen av skjemaet" xr:uid="{00000000-0004-0000-0000-000006000000}"/>
    <hyperlink ref="T1" location="'Egenmeldingsskjema Nivå 2'!T195" display="Link" xr:uid="{00000000-0004-0000-0000-000007000000}"/>
    <hyperlink ref="P197" location="'Egenmeldingsskjema Nivå 2'!B1" display="Til toppen av skjemaet" xr:uid="{3475DD4A-F565-4014-98F7-560C4623EFE9}"/>
  </hyperlinks>
  <pageMargins left="0.25" right="0.25" top="0.75" bottom="0.75" header="0.3" footer="0.3"/>
  <pageSetup paperSize="9" scale="58" fitToHeight="0" orientation="landscape" r:id="rId2"/>
  <headerFooter>
    <oddFooter>&amp;R&amp;P av &amp;N</oddFooter>
  </headerFooter>
  <rowBreaks count="7" manualBreakCount="7">
    <brk id="15" max="17" man="1"/>
    <brk id="34" max="17" man="1"/>
    <brk id="83" max="16383" man="1"/>
    <brk id="118" max="16383" man="1"/>
    <brk id="152" max="17" man="1"/>
    <brk id="188" max="16383" man="1"/>
    <brk id="202" max="17" man="1"/>
  </rowBreaks>
  <colBreaks count="1" manualBreakCount="1">
    <brk id="1" max="184" man="1"/>
  </colBreaks>
  <ignoredErrors>
    <ignoredError sqref="C208" unlockedFormula="1"/>
    <ignoredError sqref="A78 A133 Z241:Z242" twoDigitTextYear="1"/>
  </ignoredErrors>
  <drawing r:id="rId3"/>
  <extLst>
    <ext xmlns:x14="http://schemas.microsoft.com/office/spreadsheetml/2009/9/main" uri="{78C0D931-6437-407d-A8EE-F0AAD7539E65}">
      <x14:conditionalFormattings>
        <x14:conditionalFormatting xmlns:xm="http://schemas.microsoft.com/office/excel/2006/main">
          <x14:cfRule type="expression" priority="143" id="{D4F09FDE-E1B7-4C0F-B35A-C89EFA9CA4FE}">
            <xm:f>AND($A$177=Sheet3!$B$6,$C$179="Ja")</xm:f>
            <x14:dxf>
              <font>
                <b val="0"/>
                <i/>
                <color theme="5"/>
              </font>
              <border>
                <left style="thin">
                  <color theme="5"/>
                </left>
                <right style="thin">
                  <color theme="5" tint="0.79998168889431442"/>
                </right>
                <top style="thin">
                  <color theme="5"/>
                </top>
                <bottom style="thin">
                  <color theme="5" tint="0.79998168889431442"/>
                </bottom>
                <vertical/>
                <horizontal/>
              </border>
            </x14:dxf>
          </x14:cfRule>
          <xm:sqref>F179:H179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C18" sqref="C18:H18"/>
    </sheetView>
  </sheetViews>
  <sheetFormatPr baseColWidth="10" defaultColWidth="8.92578125" defaultRowHeight="18.5"/>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D6"/>
  <sheetViews>
    <sheetView workbookViewId="0">
      <selection activeCell="C18" sqref="C18:H18"/>
    </sheetView>
  </sheetViews>
  <sheetFormatPr baseColWidth="10" defaultColWidth="9.0703125" defaultRowHeight="18.5"/>
  <cols>
    <col min="2" max="2" width="17.5703125" customWidth="1"/>
    <col min="3" max="3" width="9.42578125" customWidth="1"/>
    <col min="4" max="4" width="12.92578125" customWidth="1"/>
  </cols>
  <sheetData>
    <row r="1" spans="1:4">
      <c r="A1" t="s">
        <v>113</v>
      </c>
      <c r="B1" t="s">
        <v>47</v>
      </c>
      <c r="C1" t="s">
        <v>152</v>
      </c>
      <c r="D1" t="s">
        <v>153</v>
      </c>
    </row>
    <row r="2" spans="1:4">
      <c r="A2" t="s">
        <v>77</v>
      </c>
      <c r="B2" t="s">
        <v>154</v>
      </c>
      <c r="C2" t="s">
        <v>152</v>
      </c>
      <c r="D2" t="s">
        <v>76</v>
      </c>
    </row>
    <row r="3" spans="1:4">
      <c r="A3" t="s">
        <v>155</v>
      </c>
      <c r="B3" t="s">
        <v>156</v>
      </c>
      <c r="C3" t="s">
        <v>157</v>
      </c>
      <c r="D3" t="s">
        <v>158</v>
      </c>
    </row>
    <row r="4" spans="1:4">
      <c r="B4" t="s">
        <v>159</v>
      </c>
      <c r="D4" t="s">
        <v>160</v>
      </c>
    </row>
    <row r="5" spans="1:4">
      <c r="B5" t="s">
        <v>161</v>
      </c>
    </row>
    <row r="6" spans="1:4">
      <c r="B6" t="s">
        <v>162</v>
      </c>
    </row>
  </sheetData>
  <pageMargins left="0.7" right="0.7" top="0.75" bottom="0.75" header="0.3" footer="0.3"/>
  <pageSetup paperSize="9" orientation="portrait" horizontalDpi="300" verticalDpi="300" r:id="rId1"/>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8"/>
  <sheetViews>
    <sheetView workbookViewId="0">
      <selection activeCell="C18" sqref="C18:H18"/>
    </sheetView>
  </sheetViews>
  <sheetFormatPr baseColWidth="10" defaultColWidth="8.92578125" defaultRowHeight="18.5"/>
  <cols>
    <col min="1" max="1" width="19.5" customWidth="1"/>
    <col min="2" max="2" width="7.92578125" customWidth="1"/>
    <col min="3" max="3" width="93.42578125" customWidth="1"/>
  </cols>
  <sheetData>
    <row r="1" spans="1:4">
      <c r="B1" t="s">
        <v>120</v>
      </c>
      <c r="C1" t="s">
        <v>163</v>
      </c>
    </row>
    <row r="2" spans="1:4">
      <c r="A2" t="s">
        <v>76</v>
      </c>
      <c r="B2" s="89" t="s">
        <v>164</v>
      </c>
      <c r="C2" t="s">
        <v>165</v>
      </c>
      <c r="D2" t="s">
        <v>129</v>
      </c>
    </row>
    <row r="3" spans="1:4">
      <c r="A3" s="88" t="str">
        <f>B2</f>
        <v>4.3.1</v>
      </c>
      <c r="B3" s="89" t="s">
        <v>166</v>
      </c>
      <c r="C3" t="s">
        <v>167</v>
      </c>
      <c r="D3" t="s">
        <v>168</v>
      </c>
    </row>
    <row r="4" spans="1:4">
      <c r="A4" t="s">
        <v>158</v>
      </c>
      <c r="B4" s="89" t="s">
        <v>169</v>
      </c>
      <c r="C4" t="s">
        <v>170</v>
      </c>
      <c r="D4" t="s">
        <v>129</v>
      </c>
    </row>
    <row r="5" spans="1:4">
      <c r="A5" t="str">
        <f>B4</f>
        <v>4.3.3</v>
      </c>
      <c r="B5" s="89" t="s">
        <v>171</v>
      </c>
      <c r="C5" t="s">
        <v>172</v>
      </c>
      <c r="D5" t="s">
        <v>168</v>
      </c>
    </row>
    <row r="6" spans="1:4">
      <c r="A6" t="s">
        <v>160</v>
      </c>
      <c r="B6" s="89" t="s">
        <v>173</v>
      </c>
      <c r="C6" t="s">
        <v>174</v>
      </c>
      <c r="D6" t="s">
        <v>175</v>
      </c>
    </row>
    <row r="7" spans="1:4">
      <c r="A7" t="str">
        <f>B6</f>
        <v>4.3.5</v>
      </c>
      <c r="B7" s="89" t="s">
        <v>176</v>
      </c>
      <c r="C7" t="s">
        <v>177</v>
      </c>
      <c r="D7" t="s">
        <v>129</v>
      </c>
    </row>
    <row r="8" spans="1:4">
      <c r="A8" s="88" t="str">
        <f>B7</f>
        <v>4.3.6</v>
      </c>
      <c r="B8" s="89" t="s">
        <v>178</v>
      </c>
      <c r="C8" t="s">
        <v>179</v>
      </c>
      <c r="D8" t="s">
        <v>180</v>
      </c>
    </row>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Bits Rapport" ma:contentTypeID="0x010100641EDA944539EA499CAD7DB8DEA1C18809008E8F2EC752D32D4EB7781B7540A6BF4E" ma:contentTypeVersion="10" ma:contentTypeDescription="" ma:contentTypeScope="" ma:versionID="83a3317868c88d4e0497e74e9867f9bb">
  <xsd:schema xmlns:xsd="http://www.w3.org/2001/XMLSchema" xmlns:xs="http://www.w3.org/2001/XMLSchema" xmlns:p="http://schemas.microsoft.com/office/2006/metadata/properties" xmlns:ns2="d8e8b4c2-1d22-44ca-a59f-14a6427cee63" xmlns:ns3="20a44ef1-b932-40ff-b020-890ecaf79080" targetNamespace="http://schemas.microsoft.com/office/2006/metadata/properties" ma:root="true" ma:fieldsID="0b712384de7de2bfd13155d2e549dcbe" ns2:_="" ns3:_="">
    <xsd:import namespace="d8e8b4c2-1d22-44ca-a59f-14a6427cee63"/>
    <xsd:import namespace="20a44ef1-b932-40ff-b020-890ecaf79080"/>
    <xsd:element name="properties">
      <xsd:complexType>
        <xsd:sequence>
          <xsd:element name="documentManagement">
            <xsd:complexType>
              <xsd:all>
                <xsd:element ref="ns2:TLP"/>
                <xsd:element ref="ns3:Dok.status" minOccurs="0"/>
                <xsd:element ref="ns3:Møtedato" minOccurs="0"/>
                <xsd:element ref="ns2:TaxCatchAllLabel" minOccurs="0"/>
                <xsd:element ref="ns2:TaxCatchAll" minOccurs="0"/>
                <xsd:element ref="ns2:na1a900f26064bf9b280ebf93a89a240"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b4c2-1d22-44ca-a59f-14a6427cee63" elementFormDefault="qualified">
    <xsd:import namespace="http://schemas.microsoft.com/office/2006/documentManagement/types"/>
    <xsd:import namespace="http://schemas.microsoft.com/office/infopath/2007/PartnerControls"/>
    <xsd:element name="TLP" ma:index="2" ma:displayName="TLP" ma:default="Rød" ma:description="Trafikklysprotokoll: Angir sensitivitet til dokumentet" ma:format="Dropdown" ma:internalName="TLP" ma:readOnly="false">
      <xsd:simpleType>
        <xsd:restriction base="dms:Choice">
          <xsd:enumeration value="Grønn"/>
          <xsd:enumeration value="Gul"/>
          <xsd:enumeration value="Rød"/>
          <xsd:enumeration value="Hvit"/>
        </xsd:restriction>
      </xsd:simpleType>
    </xsd:element>
    <xsd:element name="TaxCatchAllLabel" ma:index="8" nillable="true" ma:displayName="Taxonomy Catch All Column1" ma:hidden="true" ma:list="{ac49328f-ba97-4521-870e-3eee1322010f}" ma:internalName="TaxCatchAllLabel" ma:readOnly="true" ma:showField="CatchAllDataLabel" ma:web="8f94dccc-4c25-48e0-9992-1340290397e9">
      <xsd:complexType>
        <xsd:complexContent>
          <xsd:extension base="dms:MultiChoiceLookup">
            <xsd:sequence>
              <xsd:element name="Value" type="dms:Lookup" maxOccurs="unbounded" minOccurs="0" nillable="true"/>
            </xsd:sequence>
          </xsd:extension>
        </xsd:complexContent>
      </xsd:complexType>
    </xsd:element>
    <xsd:element name="TaxCatchAll" ma:index="9" nillable="true" ma:displayName="Taxonomy Catch All Column" ma:hidden="true" ma:list="{ac49328f-ba97-4521-870e-3eee1322010f}" ma:internalName="TaxCatchAll" ma:readOnly="false" ma:showField="CatchAllData" ma:web="8f94dccc-4c25-48e0-9992-1340290397e9">
      <xsd:complexType>
        <xsd:complexContent>
          <xsd:extension base="dms:MultiChoiceLookup">
            <xsd:sequence>
              <xsd:element name="Value" type="dms:Lookup" maxOccurs="unbounded" minOccurs="0" nillable="true"/>
            </xsd:sequence>
          </xsd:extension>
        </xsd:complexContent>
      </xsd:complexType>
    </xsd:element>
    <xsd:element name="na1a900f26064bf9b280ebf93a89a240" ma:index="11" ma:taxonomy="true" ma:internalName="na1a900f26064bf9b280ebf93a89a240" ma:taxonomyFieldName="Bits_x0020_Emne" ma:displayName="Bits Emne" ma:readOnly="false" ma:fieldId="{7a1a900f-2606-4bf9-b280-ebf93a89a240}" ma:taxonomyMulti="true" ma:sspId="f1b843ed-9dd7-42f6-a712-ed61665d32b3" ma:termSetId="0bd56a4d-e04f-45b4-b238-6984a9e7827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a44ef1-b932-40ff-b020-890ecaf79080" elementFormDefault="qualified">
    <xsd:import namespace="http://schemas.microsoft.com/office/2006/documentManagement/types"/>
    <xsd:import namespace="http://schemas.microsoft.com/office/infopath/2007/PartnerControls"/>
    <xsd:element name="Dok.status" ma:index="3" nillable="true" ma:displayName="Dok.status" ma:default="Under arbeid" ma:description="Dokumentstatus/gyldighet" ma:format="Dropdown" ma:indexed="true" ma:internalName="Dok_x002e_status" ma:readOnly="false">
      <xsd:simpleType>
        <xsd:restriction base="dms:Choice">
          <xsd:enumeration value="Under arbeid"/>
          <xsd:enumeration value="Gjeldende"/>
          <xsd:enumeration value="Utgått"/>
        </xsd:restriction>
      </xsd:simpleType>
    </xsd:element>
    <xsd:element name="Møtedato" ma:index="4" nillable="true" ma:displayName="Møtedato" ma:format="DateOnly" ma:indexed="true" ma:internalName="M_x00f8_tedato" ma:readOnly="false">
      <xsd:simpleType>
        <xsd:restriction base="dms:DateTime"/>
      </xsd:simpleType>
    </xsd:element>
    <xsd:element name="lcf76f155ced4ddcb4097134ff3c332f" ma:index="15" nillable="true" ma:displayName="Bildemerkelapper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Innholdstype"/>
        <xsd:element ref="dc:title" minOccurs="0" maxOccurs="1"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f1b843ed-9dd7-42f6-a712-ed61665d32b3" ContentTypeId="0x010100641EDA944539EA499CAD7DB8DEA1C18809" PreviousValue="false"/>
</file>

<file path=customXml/item3.xml><?xml version="1.0" encoding="utf-8"?>
<p:properties xmlns:p="http://schemas.microsoft.com/office/2006/metadata/properties" xmlns:xsi="http://www.w3.org/2001/XMLSchema-instance" xmlns:pc="http://schemas.microsoft.com/office/infopath/2007/PartnerControls">
  <documentManagement>
    <TaxCatchAll xmlns="d8e8b4c2-1d22-44ca-a59f-14a6427cee63">
      <Value>6</Value>
    </TaxCatchAll>
    <lcf76f155ced4ddcb4097134ff3c332f xmlns="20a44ef1-b932-40ff-b020-890ecaf79080" xsi:nil="true"/>
    <Dok.status xmlns="20a44ef1-b932-40ff-b020-890ecaf79080">Under arbeid</Dok.status>
    <Møtedato xmlns="20a44ef1-b932-40ff-b020-890ecaf79080" xsi:nil="true"/>
    <na1a900f26064bf9b280ebf93a89a240 xmlns="d8e8b4c2-1d22-44ca-a59f-14a6427cee63">
      <Terms xmlns="http://schemas.microsoft.com/office/infopath/2007/PartnerControls">
        <TermInfo xmlns="http://schemas.microsoft.com/office/infopath/2007/PartnerControls">
          <TermName xmlns="http://schemas.microsoft.com/office/infopath/2007/PartnerControls">Egenmelding</TermName>
          <TermId xmlns="http://schemas.microsoft.com/office/infopath/2007/PartnerControls">7fbf9850-aa01-4414-923d-dd9d174049e1</TermId>
        </TermInfo>
      </Terms>
    </na1a900f26064bf9b280ebf93a89a240>
    <TLP xmlns="d8e8b4c2-1d22-44ca-a59f-14a6427cee63">Hvit</TLP>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FABC58-0B3A-4ACE-B684-FC31F2CF0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b4c2-1d22-44ca-a59f-14a6427cee63"/>
    <ds:schemaRef ds:uri="20a44ef1-b932-40ff-b020-890ecaf790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2DED67-A7C6-4F34-AE5C-FBAC157A873E}">
  <ds:schemaRefs>
    <ds:schemaRef ds:uri="Microsoft.SharePoint.Taxonomy.ContentTypeSync"/>
  </ds:schemaRefs>
</ds:datastoreItem>
</file>

<file path=customXml/itemProps3.xml><?xml version="1.0" encoding="utf-8"?>
<ds:datastoreItem xmlns:ds="http://schemas.openxmlformats.org/officeDocument/2006/customXml" ds:itemID="{C6E3CDB8-13A2-4B98-8FB3-3E4DB12A3A3E}">
  <ds:schemaRefs>
    <ds:schemaRef ds:uri="20a44ef1-b932-40ff-b020-890ecaf79080"/>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purl.org/dc/terms/"/>
    <ds:schemaRef ds:uri="http://purl.org/dc/elements/1.1/"/>
    <ds:schemaRef ds:uri="http://schemas.microsoft.com/office/infopath/2007/PartnerControls"/>
    <ds:schemaRef ds:uri="d8e8b4c2-1d22-44ca-a59f-14a6427cee63"/>
    <ds:schemaRef ds:uri="http://www.w3.org/XML/1998/namespace"/>
  </ds:schemaRefs>
</ds:datastoreItem>
</file>

<file path=customXml/itemProps4.xml><?xml version="1.0" encoding="utf-8"?>
<ds:datastoreItem xmlns:ds="http://schemas.openxmlformats.org/officeDocument/2006/customXml" ds:itemID="{A3F51460-CC18-49CA-9398-259EB06805F9}">
  <ds:schemaRefs>
    <ds:schemaRef ds:uri="http://schemas.microsoft.com/sharepoint/v3/contenttype/forms"/>
  </ds:schemaRefs>
</ds:datastoreItem>
</file>

<file path=docMetadata/LabelInfo.xml><?xml version="1.0" encoding="utf-8"?>
<clbl:labelList xmlns:clbl="http://schemas.microsoft.com/office/2020/mipLabelMetadata">
  <clbl:label id="{e87431d2-15bc-4040-8f29-51df95b889a5}" enabled="1" method="Privileged" siteId="{051ec225-8967-4f3a-9fa3-7b17fccc36c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5</vt:i4>
      </vt:variant>
    </vt:vector>
  </HeadingPairs>
  <TitlesOfParts>
    <vt:vector size="9" baseType="lpstr">
      <vt:lpstr>Egenmeldingsskjema Nivå 2</vt:lpstr>
      <vt:lpstr>Sheet1</vt:lpstr>
      <vt:lpstr>Sheet2</vt:lpstr>
      <vt:lpstr>Sheet3</vt:lpstr>
      <vt:lpstr>Bekreftet</vt:lpstr>
      <vt:lpstr>JaNei</vt:lpstr>
      <vt:lpstr>Reservekonto</vt:lpstr>
      <vt:lpstr>Transaksjonstyper</vt:lpstr>
      <vt:lpstr>'Egenmeldingsskjema Nivå 2'!Utskriftsområde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Skjema Egenmelding for banker på Nivå 2 - 2018 v1.2.xlsx</dc:title>
  <dc:subject/>
  <dc:creator>Mari Braaten</dc:creator>
  <cp:keywords/>
  <dc:description/>
  <cp:lastModifiedBy>Morten Krøgenes</cp:lastModifiedBy>
  <cp:revision/>
  <cp:lastPrinted>2024-02-28T13:23:15Z</cp:lastPrinted>
  <dcterms:created xsi:type="dcterms:W3CDTF">2018-03-06T10:00:20Z</dcterms:created>
  <dcterms:modified xsi:type="dcterms:W3CDTF">2024-03-19T07:56:19Z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0x010100641EDA944539EA499CAD7DB8DEA1C18809008E8F2EC752D32D4EB7781B7540A6BF4E</vt:lpwstr>
  </property>
  <property fmtid="{D5CDD505-2E9C-101B-9397-08002B2CF9AE}" pid="3" name="Bits Emne">
    <vt:lpwstr>6;#Egenmelding|7fbf9850-aa01-4414-923d-dd9d174049e1</vt:lpwstr>
  </property>
  <property fmtid="{D5CDD505-2E9C-101B-9397-08002B2CF9AE}" pid="4" name="Dok.status">
    <vt:lpwstr/>
  </property>
  <property fmtid="{D5CDD505-2E9C-101B-9397-08002B2CF9AE}" pid="5" name="Rundskrivnummer">
    <vt:lpwstr/>
  </property>
  <property fmtid="{D5CDD505-2E9C-101B-9397-08002B2CF9AE}" pid="6" name="Saksnummer">
    <vt:lpwstr/>
  </property>
  <property fmtid="{D5CDD505-2E9C-101B-9397-08002B2CF9AE}" pid="7" name="Order">
    <vt:r8>89100</vt:r8>
  </property>
  <property fmtid="{D5CDD505-2E9C-101B-9397-08002B2CF9AE}" pid="8" name="MediaServiceImageTags">
    <vt:lpwstr/>
  </property>
  <property fmtid="{D5CDD505-2E9C-101B-9397-08002B2CF9AE}" pid="9" name="SharedWithUsers">
    <vt:lpwstr>626;#Jens Nes;#13;#Morten Krøgenes</vt:lpwstr>
  </property>
</Properties>
</file>